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41dae6fef40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e comparison" sheetId="1" r:id="R8c89e370b6584ff7"/>
    <x:sheet xmlns:r="http://schemas.openxmlformats.org/officeDocument/2006/relationships" name="Scope checklist" sheetId="2" r:id="Ra89d20f9dd384941"/>
    <x:sheet xmlns:r="http://schemas.openxmlformats.org/officeDocument/2006/relationships" name="Worked example" sheetId="3" r:id="R65801c51ac5547b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7">
    <x:font>
      <x:sz val="11"/>
      <x:name val="Carlito"/>
    </x:font>
    <x:font>
      <x:sz val="11"/>
      <x:color rgb="FF173C43"/>
      <x:name val="Arial"/>
    </x:font>
    <x:font>
      <x:b/>
      <x:sz val="16"/>
      <x:color rgb="FF173C43"/>
      <x:name val="Arial"/>
    </x:font>
    <x:font>
      <x:i/>
      <x:sz val="10"/>
      <x:color rgb="FF52666A"/>
      <x:name val="Arial"/>
    </x:font>
    <x:font>
      <x:b/>
      <x:sz val="11"/>
      <x:color rgb="FFFFFFFF"/>
      <x:name val="Arial"/>
    </x:font>
    <x:font>
      <x:b/>
      <x:sz val="11"/>
      <x:color rgb="FF173C43"/>
      <x:name val="Arial"/>
    </x:font>
    <x:font>
      <x:sz val="10"/>
      <x:color rgb="FF52666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173C43"/>
      </x:patternFill>
    </x:fill>
    <x:fill>
      <x:patternFill patternType="solid">
        <x:fgColor rgb="FFEDF3EE"/>
      </x:patternFill>
    </x:fill>
  </x:fills>
  <x:borders count="2">
    <x:border/>
    <x:border>
      <x:bottom style="thin">
        <x:color rgb="FF247480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200" fontId="5" fillId="4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6">
    <x:dxf>
      <x:font>
        <x:color rgb="FF9B3827"/>
      </x:font>
      <x:fill>
        <x:patternFill patternType="solid">
          <x:bgColor rgb="FFFBE7DF"/>
        </x:patternFill>
      </x:fill>
    </x:dxf>
    <x:dxf>
      <x:font>
        <x:color rgb="FF9B3827"/>
      </x:font>
      <x:fill>
        <x:patternFill patternType="solid">
          <x:bgColor rgb="FFFBE7DF"/>
        </x:patternFill>
      </x:fill>
    </x:dxf>
    <x:dxf>
      <x:font>
        <x:color rgb="FF9B3827"/>
      </x:font>
      <x:fill>
        <x:patternFill patternType="solid">
          <x:bgColor rgb="FFFBE7DF"/>
        </x:patternFill>
      </x:fill>
    </x:dxf>
    <x:dxf>
      <x:font>
        <x:color rgb="FF9B3827"/>
      </x:font>
      <x:fill>
        <x:patternFill patternType="solid">
          <x:bgColor rgb="FFFBE7DF"/>
        </x:patternFill>
      </x:fill>
    </x:dxf>
    <x:dxf>
      <x:font>
        <x:color rgb="FF9B3827"/>
      </x:font>
      <x:fill>
        <x:patternFill patternType="solid">
          <x:bgColor rgb="FFFBE7DF"/>
        </x:patternFill>
      </x:fill>
    </x:dxf>
    <x:dxf>
      <x:font>
        <x:color rgb="FF9B3827"/>
      </x:font>
      <x:fill>
        <x:patternFill patternType="solid">
          <x:bgColor rgb="FFFBE7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b65b9c807a425d" /><Relationship Type="http://schemas.openxmlformats.org/officeDocument/2006/relationships/theme" Target="/xl/theme/theme1.xml" Id="R6533c53e34cb4dca" /><Relationship Type="http://schemas.openxmlformats.org/officeDocument/2006/relationships/sharedStrings" Target="/xl/sharedStrings.xml" Id="R6fd99a562e654238" /><Relationship Type="http://schemas.openxmlformats.org/officeDocument/2006/relationships/worksheet" Target="/xl/worksheets/sheet1.xml" Id="R8c89e370b6584ff7" /><Relationship Type="http://schemas.openxmlformats.org/officeDocument/2006/relationships/worksheet" Target="/xl/worksheets/sheet2.xml" Id="Ra89d20f9dd384941" /><Relationship Type="http://schemas.openxmlformats.org/officeDocument/2006/relationships/worksheet" Target="/xl/worksheets/sheet3.xml" Id="R65801c51ac5547b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7480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2" hidden="0" customWidth="1"/>
    <x:col min="2" max="2" width="25" hidden="0" customWidth="1"/>
    <x:col min="3" max="3" width="25" hidden="0" customWidth="1"/>
    <x:col min="4" max="4" width="25" hidden="0" customWidth="1"/>
    <x:col min="5" max="5" width="45" hidden="0" customWidth="1"/>
  </x:cols>
  <x:sheetData>
    <x:row r="1" ht="27" customHeight="1">
      <x:c r="A1" s="2"/>
      <x:c r="B1" s="2"/>
      <x:c r="C1" s="2"/>
      <x:c r="D1" s="2"/>
      <x:c r="E1" s="2"/>
    </x:row>
    <x:row r="2" ht="34" customHeight="1">
      <x:c r="A2" s="4" t="str">
        <x:v>Wetsuit quote comparison</x:v>
      </x:c>
      <x:c r="B2" s="5"/>
      <x:c r="C2" s="5"/>
      <x:c r="D2" s="5"/>
      <x:c r="E2" s="5"/>
    </x:row>
    <x:row r="3" ht="27" customHeight="1">
      <x:c r="A3" s="6" t="str">
        <x:v>Yellow cells: inputs. Blank costs are unknown; zero means confirmed included or not applicable.</x:v>
      </x:c>
      <x:c r="B3" s="2"/>
      <x:c r="C3" s="2"/>
      <x:c r="D3" s="2"/>
      <x:c r="E3" s="2"/>
    </x:row>
    <x:row r="4" ht="27" customHeight="1">
      <x:c r="A4" s="2" t="str">
        <x:v>Shared order quantity (suits)</x:v>
      </x:c>
      <x:c r="B4" s="8"/>
      <x:c r="C4" s="2" t="str">
        <x:v>Comparison currency</x:v>
      </x:c>
      <x:c r="D4" s="8"/>
      <x:c r="E4" s="2"/>
    </x:row>
    <x:row r="5" ht="27" customHeight="1">
      <x:c r="A5" s="2"/>
      <x:c r="B5" s="2"/>
      <x:c r="C5" s="2"/>
      <x:c r="D5" s="2"/>
      <x:c r="E5" s="2"/>
    </x:row>
    <x:row r="6" ht="32" customHeight="1">
      <x:c r="A6" s="12" t="str">
        <x:v>Comparison result</x:v>
      </x:c>
      <x:c r="B6" s="12" t="str">
        <x:v>Supplier A</x:v>
      </x:c>
      <x:c r="C6" s="12" t="str">
        <x:v>Supplier B</x:v>
      </x:c>
      <x:c r="D6" s="12" t="str">
        <x:v>Supplier C</x:v>
      </x:c>
      <x:c r="E6" s="12" t="str">
        <x:v>Meaning</x:v>
      </x:c>
    </x:row>
    <x:row r="7" ht="38" customHeight="1">
      <x:c r="A7" s="2" t="str">
        <x:v>First-order total</x:v>
      </x:c>
      <x:c r="B7" s="15" t="str">
        <x:f>IF(ISNUMBER(B31),B31,"")</x:f>
      </x:c>
      <x:c r="C7" s="15" t="str">
        <x:f>IF(ISNUMBER(C31),C31,"")</x:f>
      </x:c>
      <x:c r="D7" s="15" t="str">
        <x:f>IF(ISNUMBER(D31),D31,"")</x:f>
      </x:c>
      <x:c r="E7" s="13" t="str">
        <x:v>Excludes costs not expressly entered.</x:v>
      </x:c>
    </x:row>
    <x:row r="8" ht="38" customHeight="1">
      <x:c r="A8" s="2" t="str">
        <x:v>First-order cost per ordered suit</x:v>
      </x:c>
      <x:c r="B8" s="15" t="str">
        <x:f>IF(ISNUMBER(B32),B32,"")</x:f>
      </x:c>
      <x:c r="C8" s="15" t="str">
        <x:f>IF(ISNUMBER(C32),C32,"")</x:f>
      </x:c>
      <x:c r="D8" s="15" t="str">
        <x:f>IF(ISNUMBER(D32),D32,"")</x:f>
      </x:c>
      <x:c r="E8" s="13" t="str">
        <x:v>Ordered quantity, not accepted units.</x:v>
      </x:c>
    </x:row>
    <x:row r="9" ht="38" customHeight="1">
      <x:c r="A9" s="2" t="str">
        <x:v>Recurring amount per suit</x:v>
      </x:c>
      <x:c r="B9" s="15" t="str">
        <x:f>IF(ISNUMBER(B29),B29,"")</x:f>
      </x:c>
      <x:c r="C9" s="15" t="str">
        <x:f>IF(ISNUMBER(C29),C29,"")</x:f>
      </x:c>
      <x:c r="D9" s="15" t="str">
        <x:f>IF(ISNUMBER(D29),D29,"")</x:f>
      </x:c>
      <x:c r="E9" s="13" t="str">
        <x:v>Excludes development and order charges.</x:v>
      </x:c>
    </x:row>
    <x:row r="10" ht="38" customHeight="1">
      <x:c r="A10" s="2" t="str">
        <x:v>Next review action</x:v>
      </x:c>
      <x:c r="B10" s="13" t="str">
        <x:f>IF(NOT(ISNUMBER(B31)),"Check quantity / costs",IF(OR($D$4="",COUNTBLANK(B13:B17)&gt;0,B19=""),"Complete quote evidence",IF(B18&lt;&gt;"Confirmed","Resolve scope","Review terms and sample")))</x:f>
        <x:v>Check quantity / costs</x:v>
      </x:c>
      <x:c r="C10" s="13" t="str">
        <x:f>IF(NOT(ISNUMBER(C31)),"Check quantity / costs",IF(OR($D$4="",COUNTBLANK(C13:C17)&gt;0,C19=""),"Complete quote evidence",IF(C18&lt;&gt;"Confirmed","Resolve scope","Review terms and sample")))</x:f>
        <x:v>Check quantity / costs</x:v>
      </x:c>
      <x:c r="D10" s="13" t="str">
        <x:f>IF(NOT(ISNUMBER(D31)),"Check quantity / costs",IF(OR($D$4="",COUNTBLANK(D13:D17)&gt;0,D19=""),"Complete quote evidence",IF(D18&lt;&gt;"Confirmed","Resolve scope","Review terms and sample")))</x:f>
        <x:v>Check quantity / costs</x:v>
      </x:c>
      <x:c r="E10" s="13" t="str">
        <x:v>A numeric total does not approve an order.</x:v>
      </x:c>
    </x:row>
    <x:row r="11" ht="27" customHeight="1">
      <x:c r="A11" s="2"/>
      <x:c r="B11" s="2"/>
      <x:c r="C11" s="2"/>
      <x:c r="D11" s="2"/>
      <x:c r="E11" s="2"/>
    </x:row>
    <x:row r="12" ht="32" customHeight="1">
      <x:c r="A12" s="12" t="str">
        <x:v>Quote evidence</x:v>
      </x:c>
      <x:c r="B12" s="12" t="str">
        <x:v>Supplier A</x:v>
      </x:c>
      <x:c r="C12" s="12" t="str">
        <x:v>Supplier B</x:v>
      </x:c>
      <x:c r="D12" s="12" t="str">
        <x:v>Supplier C</x:v>
      </x:c>
      <x:c r="E12" s="12" t="str"/>
    </x:row>
    <x:row r="13" ht="45" customHeight="1">
      <x:c r="A13" s="13" t="str">
        <x:v>Supplier / offer name</x:v>
      </x:c>
      <x:c r="B13" s="8"/>
      <x:c r="C13" s="8"/>
      <x:c r="D13" s="8"/>
      <x:c r="E13" s="13"/>
    </x:row>
    <x:row r="14" ht="45" customHeight="1">
      <x:c r="A14" s="13" t="str">
        <x:v>Quote reference / revision</x:v>
      </x:c>
      <x:c r="B14" s="8"/>
      <x:c r="C14" s="8"/>
      <x:c r="D14" s="8"/>
      <x:c r="E14" s="13"/>
    </x:row>
    <x:row r="15" ht="45" customHeight="1">
      <x:c r="A15" s="13" t="str">
        <x:v>Delivery term, named place and version</x:v>
      </x:c>
      <x:c r="B15" s="8"/>
      <x:c r="C15" s="8"/>
      <x:c r="D15" s="8"/>
      <x:c r="E15" s="13"/>
    </x:row>
    <x:row r="16" ht="45" customHeight="1">
      <x:c r="A16" s="13" t="str">
        <x:v>Quote validity / date</x:v>
      </x:c>
      <x:c r="B16" s="8"/>
      <x:c r="C16" s="8"/>
      <x:c r="D16" s="8"/>
      <x:c r="E16" s="13"/>
    </x:row>
    <x:row r="17" ht="45" customHeight="1">
      <x:c r="A17" s="13" t="str">
        <x:v>Payment stages and timing assumptions</x:v>
      </x:c>
      <x:c r="B17" s="8"/>
      <x:c r="C17" s="8"/>
      <x:c r="D17" s="8"/>
      <x:c r="E17" s="13"/>
    </x:row>
    <x:row r="18" ht="45" customHeight="1">
      <x:c r="A18" s="13" t="str">
        <x:v>Common scope confirmed?</x:v>
      </x:c>
      <x:c r="B18" s="8" t="str">
        <x:v>Pending</x:v>
      </x:c>
      <x:c r="C18" s="8" t="str">
        <x:v>Pending</x:v>
      </x:c>
      <x:c r="D18" s="8" t="str">
        <x:v>Pending</x:v>
      </x:c>
      <x:c r="E18" s="13"/>
    </x:row>
    <x:row r="19" ht="45" customHeight="1">
      <x:c r="A19" s="13" t="str">
        <x:v>Scope / currency conversion evidence</x:v>
      </x:c>
      <x:c r="B19" s="8"/>
      <x:c r="C19" s="8"/>
      <x:c r="D19" s="8"/>
      <x:c r="E19" s="13"/>
    </x:row>
    <x:row r="20" ht="27" customHeight="1">
      <x:c r="A20" s="2"/>
      <x:c r="B20" s="2"/>
      <x:c r="C20" s="2"/>
      <x:c r="D20" s="2"/>
      <x:c r="E20" s="2"/>
    </x:row>
    <x:row r="21" ht="27" customHeight="1">
      <x:c r="A21" s="2"/>
      <x:c r="B21" s="2"/>
      <x:c r="C21" s="2"/>
      <x:c r="D21" s="2"/>
      <x:c r="E21" s="2"/>
    </x:row>
    <x:row r="22" ht="32" customHeight="1">
      <x:c r="A22" s="12" t="str">
        <x:v>Cost inputs / calculation</x:v>
      </x:c>
      <x:c r="B22" s="12" t="str">
        <x:v>Supplier A</x:v>
      </x:c>
      <x:c r="C22" s="12" t="str">
        <x:v>Supplier B</x:v>
      </x:c>
      <x:c r="D22" s="12" t="str">
        <x:v>Supplier C</x:v>
      </x:c>
      <x:c r="E22" s="12" t="str">
        <x:v>Input basis</x:v>
      </x:c>
    </x:row>
    <x:row r="23" ht="33" customHeight="1">
      <x:c r="A23" s="13" t="str">
        <x:v>Garment unit price</x:v>
      </x:c>
      <x:c r="B23" s="14"/>
      <x:c r="C23" s="14"/>
      <x:c r="D23" s="14"/>
      <x:c r="E23" s="13" t="str">
        <x:v>All amounts in the comparison currency.</x:v>
      </x:c>
    </x:row>
    <x:row r="24" ht="33" customHeight="1">
      <x:c r="A24" s="13" t="str">
        <x:v>Separate packaging per suit</x:v>
      </x:c>
      <x:c r="B24" s="14"/>
      <x:c r="C24" s="14"/>
      <x:c r="D24" s="14"/>
      <x:c r="E24" s="13" t="str">
        <x:v>Enter 0 only if included or not applicable.</x:v>
      </x:c>
    </x:row>
    <x:row r="25" ht="33" customHeight="1">
      <x:c r="A25" s="13" t="str">
        <x:v>Other separate recurring additions per suit</x:v>
      </x:c>
      <x:c r="B25" s="14"/>
      <x:c r="C25" s="14"/>
      <x:c r="D25" s="14"/>
      <x:c r="E25" s="13" t="str">
        <x:v>Do not repeat costs already in unit price.</x:v>
      </x:c>
    </x:row>
    <x:row r="26" ht="33" customHeight="1">
      <x:c r="A26" s="13" t="str">
        <x:v>One-time development charges</x:v>
      </x:c>
      <x:c r="B26" s="14"/>
      <x:c r="C26" s="14"/>
      <x:c r="D26" s="14"/>
      <x:c r="E26" s="13" t="str">
        <x:v>Do not net off unearned future credits.</x:v>
      </x:c>
    </x:row>
    <x:row r="27" ht="33" customHeight="1">
      <x:c r="A27" s="13" t="str">
        <x:v>Separate inspection / test charge</x:v>
      </x:c>
      <x:c r="B27" s="14"/>
      <x:c r="C27" s="14"/>
      <x:c r="D27" s="14"/>
      <x:c r="E27" s="13" t="str">
        <x:v>Document inspection scope separately.</x:v>
      </x:c>
    </x:row>
    <x:row r="28" ht="33" customHeight="1">
      <x:c r="A28" s="13" t="str">
        <x:v>Other separate order charges</x:v>
      </x:c>
      <x:c r="B28" s="14"/>
      <x:c r="C28" s="14"/>
      <x:c r="D28" s="14"/>
      <x:c r="E28" s="13" t="str">
        <x:v>List exactly what this amount covers.</x:v>
      </x:c>
    </x:row>
    <x:row r="29" ht="33" customHeight="1">
      <x:c r="A29" s="16" t="str">
        <x:v>Recurring amount per suit</x:v>
      </x:c>
      <x:c r="B29" s="17" t="str">
        <x:f>IF(COUNT(B23:B25)&lt;3,"",IF(MIN(B23:B25)&lt;0,"",SUM(B23:B25)))</x:f>
      </x:c>
      <x:c r="C29" s="17" t="str">
        <x:f>IF(COUNT(C23:C25)&lt;3,"",IF(MIN(C23:C25)&lt;0,"",SUM(C23:C25)))</x:f>
      </x:c>
      <x:c r="D29" s="17" t="str">
        <x:f>IF(COUNT(D23:D25)&lt;3,"",IF(MIN(D23:D25)&lt;0,"",SUM(D23:D25)))</x:f>
      </x:c>
      <x:c r="E29" s="2"/>
    </x:row>
    <x:row r="30" ht="33" customHeight="1">
      <x:c r="A30" s="16" t="str">
        <x:v>Production subtotal</x:v>
      </x:c>
      <x:c r="B30" s="17" t="str">
        <x:f>IF(NOT(ISNUMBER($B$4)),"",IF(AND($B$4&gt;0,MOD($B$4,1)=0,ISNUMBER(B29)),B29*$B$4,""))</x:f>
      </x:c>
      <x:c r="C30" s="17" t="str">
        <x:f>IF(NOT(ISNUMBER($B$4)),"",IF(AND($B$4&gt;0,MOD($B$4,1)=0,ISNUMBER(C29)),C29*$B$4,""))</x:f>
      </x:c>
      <x:c r="D30" s="17" t="str">
        <x:f>IF(NOT(ISNUMBER($B$4)),"",IF(AND($B$4&gt;0,MOD($B$4,1)=0,ISNUMBER(D29)),D29*$B$4,""))</x:f>
      </x:c>
      <x:c r="E30" s="2"/>
    </x:row>
    <x:row r="31" ht="33" customHeight="1">
      <x:c r="A31" s="18" t="str">
        <x:v>First-order comparison total</x:v>
      </x:c>
      <x:c r="B31" s="19" t="str">
        <x:f>IF(AND(ISNUMBER(B30),COUNT(B26:B28)=3,MIN(B26:B28)&gt;=0),SUM(B30,B26:B28),"")</x:f>
      </x:c>
      <x:c r="C31" s="19" t="str">
        <x:f>IF(AND(ISNUMBER(C30),COUNT(C26:C28)=3,MIN(C26:C28)&gt;=0),SUM(C30,C26:C28),"")</x:f>
      </x:c>
      <x:c r="D31" s="19" t="str">
        <x:f>IF(AND(ISNUMBER(D30),COUNT(D26:D28)=3,MIN(D26:D28)&gt;=0),SUM(D30,D26:D28),"")</x:f>
      </x:c>
      <x:c r="E31" s="2"/>
    </x:row>
    <x:row r="32" ht="33" customHeight="1">
      <x:c r="A32" s="18" t="str">
        <x:v>First-order cost per ordered suit</x:v>
      </x:c>
      <x:c r="B32" s="19" t="str">
        <x:f>IF(ISNUMBER(B31),B31/$B$4,"")</x:f>
      </x:c>
      <x:c r="C32" s="19" t="str">
        <x:f>IF(ISNUMBER(C31),C31/$B$4,"")</x:f>
      </x:c>
      <x:c r="D32" s="19" t="str">
        <x:f>IF(ISNUMBER(D31),D31/$B$4,"")</x:f>
      </x:c>
      <x:c r="E32" s="2"/>
    </x:row>
    <x:row r="33" ht="27" customHeight="1">
      <x:c r="A33" s="2"/>
      <x:c r="B33" s="2"/>
      <x:c r="C33" s="2"/>
      <x:c r="D33" s="2"/>
      <x:c r="E33" s="2"/>
    </x:row>
    <x:row r="34" ht="27" customHeight="1">
      <x:c r="A34" s="2"/>
      <x:c r="B34" s="2"/>
      <x:c r="C34" s="2"/>
      <x:c r="D34" s="2"/>
      <x:c r="E34" s="2"/>
    </x:row>
    <x:row r="35" ht="27" customHeight="1">
      <x:c r="A35" s="20" t="str">
        <x:v>Boundary: enter the same scope for all offers. This sheet does not calculate duty, tax or freight rates.</x:v>
      </x:c>
      <x:c r="B35" s="2"/>
      <x:c r="C35" s="2"/>
      <x:c r="D35" s="2"/>
      <x:c r="E35" s="2"/>
    </x:row>
    <x:row r="36" ht="27" customHeight="1">
      <x:c r="A36" s="20" t="str">
        <x:v>Keep conditional credits and unresolved costs in the scope checklist; do not enter them as zero.</x:v>
      </x:c>
      <x:c r="B36" s="2"/>
      <x:c r="C36" s="2"/>
      <x:c r="D36" s="2"/>
      <x:c r="E36" s="2"/>
    </x:row>
    <x:row r="37" ht="27" customHeight="1">
      <x:c r="A37" s="20" t="str">
        <x:v>If quantities or specifications differ, request a comparable quote before ranking costs.</x:v>
      </x:c>
      <x:c r="B37" s="2"/>
      <x:c r="C37" s="2"/>
      <x:c r="D37" s="2"/>
      <x:c r="E37" s="2"/>
    </x:row>
    <x:row r="38" ht="27" customHeight="1">
      <x:c r="A38" s="2"/>
      <x:c r="B38" s="2"/>
      <x:c r="C38" s="2"/>
      <x:c r="D38" s="2"/>
      <x:c r="E38" s="2"/>
    </x:row>
    <x:row r="39" ht="27" customHeight="1">
      <x:c r="A39" s="2"/>
      <x:c r="B39" s="2"/>
      <x:c r="C39" s="2"/>
      <x:c r="D39" s="2"/>
      <x:c r="E39" s="2"/>
    </x:row>
    <x:row r="40" ht="27" customHeight="1">
      <x:c r="A40" s="2"/>
      <x:c r="B40" s="2"/>
      <x:c r="C40" s="2"/>
      <x:c r="D40" s="2"/>
      <x:c r="E40" s="2"/>
    </x:row>
  </x:sheetData>
  <x:conditionalFormatting sqref="B10:D10">
    <x:cfRule type="containsText" dxfId="0" priority="1" operator="containsText" text="Check"/>
    <x:cfRule type="containsText" dxfId="1" priority="2" operator="containsText" text="Complete"/>
    <x:cfRule type="containsText" dxfId="2" priority="3" operator="containsText" text="Resolve"/>
  </x:conditionalFormatting>
  <x:dataValidations count="1">
    <x:dataValidation type="list" sqref="B18:D18">
      <x:formula1>"Pending,Confirmed,Exception"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44" hidden="0" customWidth="1"/>
    <x:col min="3" max="3" width="30" hidden="0" customWidth="1"/>
    <x:col min="4" max="4" width="30" hidden="0" customWidth="1"/>
    <x:col min="5" max="5" width="44" hidden="0" customWidth="1"/>
  </x:cols>
  <x:sheetData>
    <x:row r="1" ht="27" customHeight="1">
      <x:c r="A1" s="2"/>
      <x:c r="B1" s="2"/>
      <x:c r="C1" s="2"/>
      <x:c r="D1" s="2"/>
      <x:c r="E1" s="2"/>
    </x:row>
    <x:row r="2" ht="34" customHeight="1">
      <x:c r="A2" s="4" t="str">
        <x:v>Quote scope and exceptions</x:v>
      </x:c>
      <x:c r="B2" s="5"/>
      <x:c r="C2" s="5"/>
      <x:c r="D2" s="5"/>
      <x:c r="E2" s="5"/>
    </x:row>
    <x:row r="3" ht="27" customHeight="1">
      <x:c r="A3" s="2" t="str">
        <x:v>Use a copy of this checklist for each supplier. Attach the original quotation and revision.</x:v>
      </x:c>
      <x:c r="B3" s="2"/>
      <x:c r="C3" s="2"/>
      <x:c r="D3" s="2"/>
      <x:c r="E3" s="2"/>
    </x:row>
    <x:row r="4" ht="27" customHeight="1">
      <x:c r="A4" s="2"/>
      <x:c r="B4" s="2"/>
      <x:c r="C4" s="2"/>
      <x:c r="D4" s="2"/>
      <x:c r="E4" s="2"/>
    </x:row>
    <x:row r="5" ht="32" customHeight="1">
      <x:c r="A5" s="12" t="str">
        <x:v>Scope item</x:v>
      </x:c>
      <x:c r="B5" s="12" t="str">
        <x:v>Common requirement / file</x:v>
      </x:c>
      <x:c r="C5" s="12" t="str">
        <x:v>Supplier response / quote ID</x:v>
      </x:c>
      <x:c r="D5" s="12" t="str">
        <x:v>Status</x:v>
      </x:c>
      <x:c r="E5" s="12" t="str">
        <x:v>Follow-up / evidence</x:v>
      </x:c>
    </x:row>
    <x:row r="6" ht="52" customHeight="1">
      <x:c r="A6" s="13" t="str">
        <x:v>Product / revision</x:v>
      </x:c>
      <x:c r="B6" s="8"/>
      <x:c r="C6" s="8"/>
      <x:c r="D6" s="8" t="str">
        <x:v>Pending</x:v>
      </x:c>
      <x:c r="E6" s="8"/>
    </x:row>
    <x:row r="7" ht="52" customHeight="1">
      <x:c r="A7" s="13" t="str">
        <x:v>Foam and panel thickness</x:v>
      </x:c>
      <x:c r="B7" s="8"/>
      <x:c r="C7" s="8"/>
      <x:c r="D7" s="8" t="str">
        <x:v>Pending</x:v>
      </x:c>
      <x:c r="E7" s="8"/>
    </x:row>
    <x:row r="8" ht="52" customHeight="1">
      <x:c r="A8" s="13" t="str">
        <x:v>Inside / outside surfaces</x:v>
      </x:c>
      <x:c r="B8" s="8"/>
      <x:c r="C8" s="8"/>
      <x:c r="D8" s="8" t="str">
        <x:v>Pending</x:v>
      </x:c>
      <x:c r="E8" s="8"/>
    </x:row>
    <x:row r="9" ht="52" customHeight="1">
      <x:c r="A9" s="13" t="str">
        <x:v>Seam map / tape coverage</x:v>
      </x:c>
      <x:c r="B9" s="8"/>
      <x:c r="C9" s="8"/>
      <x:c r="D9" s="8" t="str">
        <x:v>Pending</x:v>
      </x:c>
      <x:c r="E9" s="8"/>
    </x:row>
    <x:row r="10" ht="52" customHeight="1">
      <x:c r="A10" s="13" t="str">
        <x:v>Entry / zipper / reinforcement</x:v>
      </x:c>
      <x:c r="B10" s="8"/>
      <x:c r="C10" s="8"/>
      <x:c r="D10" s="8" t="str">
        <x:v>Pending</x:v>
      </x:c>
      <x:c r="E10" s="8"/>
    </x:row>
    <x:row r="11" ht="52" customHeight="1">
      <x:c r="A11" s="13" t="str">
        <x:v>Branding and artwork setup</x:v>
      </x:c>
      <x:c r="B11" s="8"/>
      <x:c r="C11" s="8"/>
      <x:c r="D11" s="8" t="str">
        <x:v>Pending</x:v>
      </x:c>
      <x:c r="E11" s="8"/>
    </x:row>
    <x:row r="12" ht="52" customHeight="1">
      <x:c r="A12" s="13" t="str">
        <x:v>Quantity / color / size mix</x:v>
      </x:c>
      <x:c r="B12" s="8"/>
      <x:c r="C12" s="8"/>
      <x:c r="D12" s="8" t="str">
        <x:v>Pending</x:v>
      </x:c>
      <x:c r="E12" s="8"/>
    </x:row>
    <x:row r="13" ht="52" customHeight="1">
      <x:c r="A13" s="13" t="str">
        <x:v>Labels, bags and cartons</x:v>
      </x:c>
      <x:c r="B13" s="8"/>
      <x:c r="C13" s="8"/>
      <x:c r="D13" s="8" t="str">
        <x:v>Pending</x:v>
      </x:c>
      <x:c r="E13" s="8"/>
    </x:row>
    <x:row r="14" ht="52" customHeight="1">
      <x:c r="A14" s="13" t="str">
        <x:v>Inspection / testing plan</x:v>
      </x:c>
      <x:c r="B14" s="8"/>
      <x:c r="C14" s="8"/>
      <x:c r="D14" s="8" t="str">
        <x:v>Pending</x:v>
      </x:c>
      <x:c r="E14" s="8"/>
    </x:row>
    <x:row r="15" ht="52" customHeight="1">
      <x:c r="A15" s="13" t="str">
        <x:v>Delivery term / named place</x:v>
      </x:c>
      <x:c r="B15" s="8"/>
      <x:c r="C15" s="8"/>
      <x:c r="D15" s="8" t="str">
        <x:v>Pending</x:v>
      </x:c>
      <x:c r="E15" s="8"/>
    </x:row>
    <x:row r="16" ht="52" customHeight="1">
      <x:c r="A16" s="13" t="str">
        <x:v>Currency and conversion basis</x:v>
      </x:c>
      <x:c r="B16" s="8"/>
      <x:c r="C16" s="8"/>
      <x:c r="D16" s="8" t="str">
        <x:v>Pending</x:v>
      </x:c>
      <x:c r="E16" s="8"/>
    </x:row>
    <x:row r="17" ht="52" customHeight="1">
      <x:c r="A17" s="13" t="str">
        <x:v>Validity / payment milestones</x:v>
      </x:c>
      <x:c r="B17" s="8"/>
      <x:c r="C17" s="8"/>
      <x:c r="D17" s="8" t="str">
        <x:v>Pending</x:v>
      </x:c>
      <x:c r="E17" s="8"/>
    </x:row>
    <x:row r="18" ht="52" customHeight="1">
      <x:c r="A18" s="13" t="str">
        <x:v>Production clock start / dates</x:v>
      </x:c>
      <x:c r="B18" s="8"/>
      <x:c r="C18" s="8"/>
      <x:c r="D18" s="8" t="str">
        <x:v>Pending</x:v>
      </x:c>
      <x:c r="E18" s="8"/>
    </x:row>
    <x:row r="19" ht="52" customHeight="1">
      <x:c r="A19" s="13" t="str">
        <x:v>Credits and conditions</x:v>
      </x:c>
      <x:c r="B19" s="8"/>
      <x:c r="C19" s="8"/>
      <x:c r="D19" s="8" t="str">
        <x:v>Pending</x:v>
      </x:c>
      <x:c r="E19" s="8"/>
    </x:row>
    <x:row r="20" ht="52" customHeight="1">
      <x:c r="A20" s="13" t="str">
        <x:v>Unpriced exclusions / changes</x:v>
      </x:c>
      <x:c r="B20" s="8"/>
      <x:c r="C20" s="8"/>
      <x:c r="D20" s="8" t="str">
        <x:v>Pending</x:v>
      </x:c>
      <x:c r="E20" s="8"/>
    </x:row>
    <x:row r="21" ht="27" customHeight="1">
      <x:c r="A21" s="2"/>
      <x:c r="B21" s="2"/>
      <x:c r="C21" s="2"/>
      <x:c r="D21" s="2"/>
      <x:c r="E21" s="2"/>
    </x:row>
    <x:row r="22" ht="27" customHeight="1">
      <x:c r="A22" s="2"/>
      <x:c r="B22" s="2"/>
      <x:c r="C22" s="2"/>
      <x:c r="D22" s="2"/>
      <x:c r="E22" s="2"/>
    </x:row>
    <x:row r="23" ht="27" customHeight="1">
      <x:c r="A23" s="2" t="str">
        <x:v>Resolve exceptions before setting Common scope confirmed to Confirmed in Quote comparison.</x:v>
      </x:c>
      <x:c r="B23" s="2"/>
      <x:c r="C23" s="2"/>
      <x:c r="D23" s="2"/>
      <x:c r="E23" s="2"/>
    </x:row>
    <x:row r="24" ht="27" customHeight="1">
      <x:c r="A24" s="2"/>
      <x:c r="B24" s="2"/>
      <x:c r="C24" s="2"/>
      <x:c r="D24" s="2"/>
      <x:c r="E24" s="2"/>
    </x:row>
    <x:row r="25" ht="27" customHeight="1">
      <x:c r="A25" s="2"/>
      <x:c r="B25" s="2"/>
      <x:c r="C25" s="2"/>
      <x:c r="D25" s="2"/>
      <x:c r="E25" s="2"/>
    </x:row>
  </x:sheetData>
  <x:dataValidations count="1">
    <x:dataValidation type="list" sqref="D6:D20">
      <x:formula1>"Pending,Confirmed,Exception,N/A with reason"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247480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2" hidden="0" customWidth="1"/>
    <x:col min="2" max="2" width="25" hidden="0" customWidth="1"/>
    <x:col min="3" max="3" width="25" hidden="0" customWidth="1"/>
    <x:col min="4" max="4" width="25" hidden="0" customWidth="1"/>
    <x:col min="5" max="5" width="45" hidden="0" customWidth="1"/>
  </x:cols>
  <x:sheetData>
    <x:row r="1" ht="27" customHeight="1">
      <x:c r="A1" s="2"/>
      <x:c r="B1" s="2"/>
      <x:c r="C1" s="2"/>
      <x:c r="D1" s="2"/>
      <x:c r="E1" s="2"/>
    </x:row>
    <x:row r="2" ht="34" customHeight="1">
      <x:c r="A2" s="4" t="str">
        <x:v>Worked example (hypothetical)</x:v>
      </x:c>
      <x:c r="B2" s="5"/>
      <x:c r="C2" s="5"/>
      <x:c r="D2" s="5"/>
      <x:c r="E2" s="5"/>
    </x:row>
    <x:row r="3" ht="27" customHeight="1">
      <x:c r="A3" s="6" t="str">
        <x:v>Hypothetical inputs, 28 Sep 2026. Not INSEAKU prices or industry benchmarks.</x:v>
      </x:c>
      <x:c r="B3" s="2"/>
      <x:c r="C3" s="2"/>
      <x:c r="D3" s="2"/>
      <x:c r="E3" s="2"/>
    </x:row>
    <x:row r="4" ht="27" customHeight="1">
      <x:c r="A4" s="2" t="str">
        <x:v>Shared order quantity (suits)</x:v>
      </x:c>
      <x:c r="B4" s="8" t="n">
        <x:v>300</x:v>
      </x:c>
      <x:c r="C4" s="2" t="str">
        <x:v>Comparison currency</x:v>
      </x:c>
      <x:c r="D4" s="8" t="str">
        <x:v>USD</x:v>
      </x:c>
      <x:c r="E4" s="2"/>
    </x:row>
    <x:row r="5" ht="27" customHeight="1">
      <x:c r="A5" s="2"/>
      <x:c r="B5" s="2"/>
      <x:c r="C5" s="2"/>
      <x:c r="D5" s="2"/>
      <x:c r="E5" s="2"/>
    </x:row>
    <x:row r="6" ht="32" customHeight="1">
      <x:c r="A6" s="12" t="str">
        <x:v>Comparison result</x:v>
      </x:c>
      <x:c r="B6" s="12" t="str">
        <x:v>Supplier A</x:v>
      </x:c>
      <x:c r="C6" s="12" t="str">
        <x:v>Supplier B</x:v>
      </x:c>
      <x:c r="D6" s="12" t="str">
        <x:v>Supplier C</x:v>
      </x:c>
      <x:c r="E6" s="12" t="str">
        <x:v>Meaning</x:v>
      </x:c>
    </x:row>
    <x:row r="7" ht="38" customHeight="1">
      <x:c r="A7" s="2" t="str">
        <x:v>First-order total</x:v>
      </x:c>
      <x:c r="B7" s="15" t="n">
        <x:f>IF(ISNUMBER(B31),B31,"")</x:f>
        <x:v>15600</x:v>
      </x:c>
      <x:c r="C7" s="15" t="n">
        <x:f>IF(ISNUMBER(C31),C31,"")</x:f>
        <x:v>15300</x:v>
      </x:c>
      <x:c r="D7" s="15" t="str">
        <x:f>IF(ISNUMBER(D31),D31,"")</x:f>
      </x:c>
      <x:c r="E7" s="13" t="str">
        <x:v>Excludes costs not expressly entered.</x:v>
      </x:c>
    </x:row>
    <x:row r="8" ht="38" customHeight="1">
      <x:c r="A8" s="2" t="str">
        <x:v>First-order cost per ordered suit</x:v>
      </x:c>
      <x:c r="B8" s="15" t="n">
        <x:f>IF(ISNUMBER(B32),B32,"")</x:f>
        <x:v>52</x:v>
      </x:c>
      <x:c r="C8" s="15" t="n">
        <x:f>IF(ISNUMBER(C32),C32,"")</x:f>
        <x:v>51</x:v>
      </x:c>
      <x:c r="D8" s="15" t="str">
        <x:f>IF(ISNUMBER(D32),D32,"")</x:f>
      </x:c>
      <x:c r="E8" s="13" t="str">
        <x:v>Ordered quantity, not accepted units.</x:v>
      </x:c>
    </x:row>
    <x:row r="9" ht="38" customHeight="1">
      <x:c r="A9" s="2" t="str">
        <x:v>Recurring amount per suit</x:v>
      </x:c>
      <x:c r="B9" s="15" t="n">
        <x:f>IF(ISNUMBER(B29),B29,"")</x:f>
        <x:v>49.5</x:v>
      </x:c>
      <x:c r="C9" s="15" t="n">
        <x:f>IF(ISNUMBER(C29),C29,"")</x:f>
        <x:v>50</x:v>
      </x:c>
      <x:c r="D9" s="15" t="str">
        <x:f>IF(ISNUMBER(D29),D29,"")</x:f>
      </x:c>
      <x:c r="E9" s="13" t="str">
        <x:v>Excludes development and order charges.</x:v>
      </x:c>
    </x:row>
    <x:row r="10" ht="38" customHeight="1">
      <x:c r="A10" s="2" t="str">
        <x:v>Next review action</x:v>
      </x:c>
      <x:c r="B10" s="13" t="str">
        <x:f>IF(NOT(ISNUMBER(B31)),"Check quantity / costs",IF(OR($D$4="",COUNTBLANK(B13:B17)&gt;0,B19=""),"Complete quote evidence",IF(B18&lt;&gt;"Confirmed","Resolve scope","Review terms and sample")))</x:f>
        <x:v>Review terms and sample</x:v>
      </x:c>
      <x:c r="C10" s="13" t="str">
        <x:f>IF(NOT(ISNUMBER(C31)),"Check quantity / costs",IF(OR($D$4="",COUNTBLANK(C13:C17)&gt;0,C19=""),"Complete quote evidence",IF(C18&lt;&gt;"Confirmed","Resolve scope","Review terms and sample")))</x:f>
        <x:v>Review terms and sample</x:v>
      </x:c>
      <x:c r="D10" s="13" t="str">
        <x:f>IF(NOT(ISNUMBER(D31)),"Check quantity / costs",IF(OR($D$4="",COUNTBLANK(D13:D17)&gt;0,D19=""),"Complete quote evidence",IF(D18&lt;&gt;"Confirmed","Resolve scope","Review terms and sample")))</x:f>
        <x:v>Check quantity / costs</x:v>
      </x:c>
      <x:c r="E10" s="13" t="str">
        <x:v>A numeric total does not approve an order.</x:v>
      </x:c>
    </x:row>
    <x:row r="11" ht="27" customHeight="1">
      <x:c r="A11" s="2"/>
      <x:c r="B11" s="2"/>
      <x:c r="C11" s="2"/>
      <x:c r="D11" s="2"/>
      <x:c r="E11" s="2"/>
    </x:row>
    <x:row r="12" ht="32" customHeight="1">
      <x:c r="A12" s="12" t="str">
        <x:v>Quote evidence</x:v>
      </x:c>
      <x:c r="B12" s="12" t="str">
        <x:v>Supplier A</x:v>
      </x:c>
      <x:c r="C12" s="12" t="str">
        <x:v>Supplier B</x:v>
      </x:c>
      <x:c r="D12" s="12" t="str">
        <x:v>Supplier C</x:v>
      </x:c>
      <x:c r="E12" s="12" t="str"/>
    </x:row>
    <x:row r="13" ht="45" customHeight="1">
      <x:c r="A13" s="13" t="str">
        <x:v>Supplier / offer name</x:v>
      </x:c>
      <x:c r="B13" s="8" t="str">
        <x:v>Fictional Quote A</x:v>
      </x:c>
      <x:c r="C13" s="8" t="str">
        <x:v>Fictional Quote B</x:v>
      </x:c>
      <x:c r="D13" s="8"/>
      <x:c r="E13" s="13"/>
    </x:row>
    <x:row r="14" ht="45" customHeight="1">
      <x:c r="A14" s="13" t="str">
        <x:v>Quote reference / revision</x:v>
      </x:c>
      <x:c r="B14" s="8" t="str">
        <x:v>Illustrative inputs only</x:v>
      </x:c>
      <x:c r="C14" s="8" t="str">
        <x:v>Illustrative inputs only</x:v>
      </x:c>
      <x:c r="D14" s="8"/>
      <x:c r="E14" s="13"/>
    </x:row>
    <x:row r="15" ht="45" customHeight="1">
      <x:c r="A15" s="13" t="str">
        <x:v>Delivery term, named place and version</x:v>
      </x:c>
      <x:c r="B15" s="8" t="str">
        <x:v>Same goods/preparation boundary</x:v>
      </x:c>
      <x:c r="C15" s="8" t="str">
        <x:v>Same goods/preparation boundary</x:v>
      </x:c>
      <x:c r="D15" s="8"/>
      <x:c r="E15" s="13"/>
    </x:row>
    <x:row r="16" ht="45" customHeight="1">
      <x:c r="A16" s="13" t="str">
        <x:v>Quote validity / date</x:v>
      </x:c>
      <x:c r="B16" s="8" t="str">
        <x:v>Not a valid commercial offer</x:v>
      </x:c>
      <x:c r="C16" s="8" t="str">
        <x:v>Not a valid commercial offer</x:v>
      </x:c>
      <x:c r="D16" s="8"/>
      <x:c r="E16" s="13"/>
    </x:row>
    <x:row r="17" ht="45" customHeight="1">
      <x:c r="A17" s="13" t="str">
        <x:v>Payment stages and timing assumptions</x:v>
      </x:c>
      <x:c r="B17" s="8" t="str">
        <x:v>Not modeled in the example</x:v>
      </x:c>
      <x:c r="C17" s="8" t="str">
        <x:v>Not modeled in the example</x:v>
      </x:c>
      <x:c r="D17" s="8"/>
      <x:c r="E17" s="13"/>
    </x:row>
    <x:row r="18" ht="45" customHeight="1">
      <x:c r="A18" s="13" t="str">
        <x:v>Common scope confirmed?</x:v>
      </x:c>
      <x:c r="B18" s="8" t="str">
        <x:v>Confirmed</x:v>
      </x:c>
      <x:c r="C18" s="8" t="str">
        <x:v>Confirmed</x:v>
      </x:c>
      <x:c r="D18" s="8" t="str">
        <x:v>Pending</x:v>
      </x:c>
      <x:c r="E18" s="13"/>
    </x:row>
    <x:row r="19" ht="45" customHeight="1">
      <x:c r="A19" s="13" t="str">
        <x:v>Scope / currency conversion evidence</x:v>
      </x:c>
      <x:c r="B19" s="8" t="str">
        <x:v>Same scope assumed; USD, no conversion</x:v>
      </x:c>
      <x:c r="C19" s="8" t="str">
        <x:v>Same scope assumed; USD, no conversion</x:v>
      </x:c>
      <x:c r="D19" s="8"/>
      <x:c r="E19" s="13"/>
    </x:row>
    <x:row r="20" ht="27" customHeight="1">
      <x:c r="A20" s="2"/>
      <x:c r="B20" s="2"/>
      <x:c r="C20" s="2"/>
      <x:c r="D20" s="2"/>
      <x:c r="E20" s="2"/>
    </x:row>
    <x:row r="21" ht="27" customHeight="1">
      <x:c r="A21" s="2"/>
      <x:c r="B21" s="2"/>
      <x:c r="C21" s="2"/>
      <x:c r="D21" s="2"/>
      <x:c r="E21" s="2"/>
    </x:row>
    <x:row r="22" ht="32" customHeight="1">
      <x:c r="A22" s="12" t="str">
        <x:v>Cost inputs / calculation</x:v>
      </x:c>
      <x:c r="B22" s="12" t="str">
        <x:v>Supplier A</x:v>
      </x:c>
      <x:c r="C22" s="12" t="str">
        <x:v>Supplier B</x:v>
      </x:c>
      <x:c r="D22" s="12" t="str">
        <x:v>Supplier C</x:v>
      </x:c>
      <x:c r="E22" s="12" t="str">
        <x:v>Input basis</x:v>
      </x:c>
    </x:row>
    <x:row r="23" ht="33" customHeight="1">
      <x:c r="A23" s="13" t="str">
        <x:v>Garment unit price</x:v>
      </x:c>
      <x:c r="B23" s="14" t="n">
        <x:v>48</x:v>
      </x:c>
      <x:c r="C23" s="14" t="n">
        <x:v>50</x:v>
      </x:c>
      <x:c r="D23" s="14"/>
      <x:c r="E23" s="13" t="str">
        <x:v>All amounts in the comparison currency.</x:v>
      </x:c>
    </x:row>
    <x:row r="24" ht="33" customHeight="1">
      <x:c r="A24" s="13" t="str">
        <x:v>Separate packaging per suit</x:v>
      </x:c>
      <x:c r="B24" s="14" t="n">
        <x:v>1.5</x:v>
      </x:c>
      <x:c r="C24" s="14" t="n">
        <x:v>0</x:v>
      </x:c>
      <x:c r="D24" s="14"/>
      <x:c r="E24" s="13" t="str">
        <x:v>Enter 0 only if included or not applicable.</x:v>
      </x:c>
    </x:row>
    <x:row r="25" ht="33" customHeight="1">
      <x:c r="A25" s="13" t="str">
        <x:v>Other separate recurring additions per suit</x:v>
      </x:c>
      <x:c r="B25" s="14" t="n">
        <x:v>0</x:v>
      </x:c>
      <x:c r="C25" s="14" t="n">
        <x:v>0</x:v>
      </x:c>
      <x:c r="D25" s="14"/>
      <x:c r="E25" s="13" t="str">
        <x:v>Do not repeat costs already in unit price.</x:v>
      </x:c>
    </x:row>
    <x:row r="26" ht="33" customHeight="1">
      <x:c r="A26" s="13" t="str">
        <x:v>One-time development charges</x:v>
      </x:c>
      <x:c r="B26" s="14" t="n">
        <x:v>600</x:v>
      </x:c>
      <x:c r="C26" s="14" t="n">
        <x:v>300</x:v>
      </x:c>
      <x:c r="D26" s="14"/>
      <x:c r="E26" s="13" t="str">
        <x:v>Do not net off unearned future credits.</x:v>
      </x:c>
    </x:row>
    <x:row r="27" ht="33" customHeight="1">
      <x:c r="A27" s="13" t="str">
        <x:v>Separate inspection / test charge</x:v>
      </x:c>
      <x:c r="B27" s="14" t="n">
        <x:v>150</x:v>
      </x:c>
      <x:c r="C27" s="14" t="n">
        <x:v>0</x:v>
      </x:c>
      <x:c r="D27" s="14"/>
      <x:c r="E27" s="13" t="str">
        <x:v>Document inspection scope separately.</x:v>
      </x:c>
    </x:row>
    <x:row r="28" ht="33" customHeight="1">
      <x:c r="A28" s="13" t="str">
        <x:v>Other separate order charges</x:v>
      </x:c>
      <x:c r="B28" s="14" t="n">
        <x:v>0</x:v>
      </x:c>
      <x:c r="C28" s="14" t="n">
        <x:v>0</x:v>
      </x:c>
      <x:c r="D28" s="14"/>
      <x:c r="E28" s="13" t="str">
        <x:v>List exactly what this amount covers.</x:v>
      </x:c>
    </x:row>
    <x:row r="29" ht="33" customHeight="1">
      <x:c r="A29" s="16" t="str">
        <x:v>Recurring amount per suit</x:v>
      </x:c>
      <x:c r="B29" s="17" t="n">
        <x:f>IF(COUNT(B23:B25)&lt;3,"",IF(MIN(B23:B25)&lt;0,"",SUM(B23:B25)))</x:f>
        <x:v>49.5</x:v>
      </x:c>
      <x:c r="C29" s="17" t="n">
        <x:f>IF(COUNT(C23:C25)&lt;3,"",IF(MIN(C23:C25)&lt;0,"",SUM(C23:C25)))</x:f>
        <x:v>50</x:v>
      </x:c>
      <x:c r="D29" s="17" t="str">
        <x:f>IF(COUNT(D23:D25)&lt;3,"",IF(MIN(D23:D25)&lt;0,"",SUM(D23:D25)))</x:f>
      </x:c>
      <x:c r="E29" s="2"/>
    </x:row>
    <x:row r="30" ht="33" customHeight="1">
      <x:c r="A30" s="16" t="str">
        <x:v>Production subtotal</x:v>
      </x:c>
      <x:c r="B30" s="17" t="n">
        <x:f>IF(NOT(ISNUMBER($B$4)),"",IF(AND($B$4&gt;0,MOD($B$4,1)=0,ISNUMBER(B29)),B29*$B$4,""))</x:f>
        <x:v>14850</x:v>
      </x:c>
      <x:c r="C30" s="17" t="n">
        <x:f>IF(NOT(ISNUMBER($B$4)),"",IF(AND($B$4&gt;0,MOD($B$4,1)=0,ISNUMBER(C29)),C29*$B$4,""))</x:f>
        <x:v>15000</x:v>
      </x:c>
      <x:c r="D30" s="17" t="str">
        <x:f>IF(NOT(ISNUMBER($B$4)),"",IF(AND($B$4&gt;0,MOD($B$4,1)=0,ISNUMBER(D29)),D29*$B$4,""))</x:f>
      </x:c>
      <x:c r="E30" s="2"/>
    </x:row>
    <x:row r="31" ht="33" customHeight="1">
      <x:c r="A31" s="18" t="str">
        <x:v>First-order comparison total</x:v>
      </x:c>
      <x:c r="B31" s="19" t="n">
        <x:f>IF(AND(ISNUMBER(B30),COUNT(B26:B28)=3,MIN(B26:B28)&gt;=0),SUM(B30,B26:B28),"")</x:f>
        <x:v>15600</x:v>
      </x:c>
      <x:c r="C31" s="19" t="n">
        <x:f>IF(AND(ISNUMBER(C30),COUNT(C26:C28)=3,MIN(C26:C28)&gt;=0),SUM(C30,C26:C28),"")</x:f>
        <x:v>15300</x:v>
      </x:c>
      <x:c r="D31" s="19" t="str">
        <x:f>IF(AND(ISNUMBER(D30),COUNT(D26:D28)=3,MIN(D26:D28)&gt;=0),SUM(D30,D26:D28),"")</x:f>
      </x:c>
      <x:c r="E31" s="2"/>
    </x:row>
    <x:row r="32" ht="33" customHeight="1">
      <x:c r="A32" s="18" t="str">
        <x:v>First-order cost per ordered suit</x:v>
      </x:c>
      <x:c r="B32" s="19" t="n">
        <x:f>IF(ISNUMBER(B31),B31/$B$4,"")</x:f>
        <x:v>52</x:v>
      </x:c>
      <x:c r="C32" s="19" t="n">
        <x:f>IF(ISNUMBER(C31),C31/$B$4,"")</x:f>
        <x:v>51</x:v>
      </x:c>
      <x:c r="D32" s="19" t="str">
        <x:f>IF(ISNUMBER(D31),D31/$B$4,"")</x:f>
      </x:c>
      <x:c r="E32" s="2"/>
    </x:row>
    <x:row r="33" ht="27" customHeight="1">
      <x:c r="A33" s="2"/>
      <x:c r="B33" s="2"/>
      <x:c r="C33" s="2"/>
      <x:c r="D33" s="2"/>
      <x:c r="E33" s="2"/>
    </x:row>
    <x:row r="34" ht="27" customHeight="1">
      <x:c r="A34" s="2"/>
      <x:c r="B34" s="2"/>
      <x:c r="C34" s="2"/>
      <x:c r="D34" s="2"/>
      <x:c r="E34" s="2"/>
    </x:row>
    <x:row r="35" ht="27" customHeight="1">
      <x:c r="A35" s="20" t="str">
        <x:v>Excluded from both offers: freight, insurance, import charges, taxes, financing and sales costs.</x:v>
      </x:c>
      <x:c r="B35" s="2"/>
      <x:c r="C35" s="2"/>
      <x:c r="D35" s="2"/>
      <x:c r="E35" s="2"/>
    </x:row>
    <x:row r="36" ht="27" customHeight="1">
      <x:c r="A36" s="20" t="str">
        <x:v>The shared quantity and all numeric inputs are editable. Changing them recalculates the example.</x:v>
      </x:c>
      <x:c r="B36" s="2"/>
      <x:c r="C36" s="2"/>
      <x:c r="D36" s="2"/>
      <x:c r="E36" s="2"/>
    </x:row>
    <x:row r="37" ht="27" customHeight="1">
      <x:c r="A37" s="20" t="str">
        <x:v>Source: stated editorial assumptions in Article 27; all totals are calculated, not market evidence.</x:v>
      </x:c>
      <x:c r="B37" s="2"/>
      <x:c r="C37" s="2"/>
      <x:c r="D37" s="2"/>
      <x:c r="E37" s="2"/>
    </x:row>
    <x:row r="38" ht="27" customHeight="1">
      <x:c r="A38" s="2"/>
      <x:c r="B38" s="2"/>
      <x:c r="C38" s="2"/>
      <x:c r="D38" s="2"/>
      <x:c r="E38" s="2"/>
    </x:row>
    <x:row r="39" ht="27" customHeight="1">
      <x:c r="A39" s="2"/>
      <x:c r="B39" s="2"/>
      <x:c r="C39" s="2"/>
      <x:c r="D39" s="2"/>
      <x:c r="E39" s="2"/>
    </x:row>
    <x:row r="40" ht="27" customHeight="1">
      <x:c r="A40" s="2"/>
      <x:c r="B40" s="2"/>
      <x:c r="C40" s="2"/>
      <x:c r="D40" s="2"/>
      <x:c r="E40" s="2"/>
    </x:row>
  </x:sheetData>
  <x:conditionalFormatting sqref="B10:D10">
    <x:cfRule type="containsText" dxfId="3" priority="1" operator="containsText" text="Check"/>
    <x:cfRule type="containsText" dxfId="4" priority="2" operator="containsText" text="Complete"/>
    <x:cfRule type="containsText" dxfId="5" priority="3" operator="containsText" text="Resolve"/>
  </x:conditionalFormatting>
  <x:dataValidations count="1">
    <x:dataValidation type="list" sqref="B18:D18">
      <x:formula1>"Pending,Confirmed,Exception"</x:formula1>
    </x:dataValidation>
  </x:dataValidations>
  <x:pageMargins left="0.7" right="0.7" top="0.75" bottom="0.75" header="0.3" footer="0.3"/>
</x:worksheet>
</file>