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cec767fb0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1551053502854878"/>
    <x:sheet xmlns:r="http://schemas.openxmlformats.org/officeDocument/2006/relationships" name="Product Brief" sheetId="2" r:id="Rd1d99f58469a4d56"/>
    <x:sheet xmlns:r="http://schemas.openxmlformats.org/officeDocument/2006/relationships" name="Design &amp; BOM" sheetId="3" r:id="R2453d50063434441"/>
    <x:sheet xmlns:r="http://schemas.openxmlformats.org/officeDocument/2006/relationships" name="Measurements &amp; Fit" sheetId="4" r:id="R87da63bff2d040d6"/>
    <x:sheet xmlns:r="http://schemas.openxmlformats.org/officeDocument/2006/relationships" name="Revision &amp; Approval" sheetId="5" r:id="Rf0c74374756945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9">
    <x:font>
      <x:sz val="11"/>
      <x:name val="Carlito"/>
    </x:font>
    <x:font>
      <x:b/>
      <x:sz val="15"/>
      <x:color rgb="FF0B3A66"/>
      <x:name val="Arial"/>
    </x:font>
    <x:font>
      <x:i/>
      <x:sz val="9"/>
      <x:color rgb="FF5F6B7A"/>
      <x:name val="Arial"/>
    </x:font>
    <x:font>
      <x:b/>
      <x:sz val="10"/>
      <x:color rgb="FF0B3A66"/>
      <x:name val="Arial"/>
    </x:font>
    <x:font>
      <x:sz val="9"/>
      <x:color rgb="FF1F2937"/>
      <x:name val="Arial"/>
    </x:font>
    <x:font>
      <x:b/>
      <x:sz val="10"/>
      <x:color rgb="FFFFFFFF"/>
      <x:name val="Arial"/>
    </x:font>
    <x:font>
      <x:b/>
      <x:sz val="11"/>
      <x:color rgb="FFFFFFFF"/>
      <x:name val="Arial"/>
    </x:font>
    <x:font>
      <x:b/>
      <x:sz val="10"/>
      <x:color rgb="FF1F2937"/>
      <x:name val="Arial"/>
    </x:font>
    <x:font>
      <x:i/>
      <x:sz val="9"/>
      <x:color rgb="FF1F2937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AF3F9"/>
      </x:patternFill>
    </x:fill>
    <x:fill>
      <x:patternFill patternType="solid">
        <x:fgColor rgb="FFFFF2CC"/>
      </x:patternFill>
    </x:fill>
    <x:fill>
      <x:patternFill patternType="solid">
        <x:fgColor rgb="FF0B74C9"/>
      </x:patternFill>
    </x:fill>
    <x:fill>
      <x:patternFill patternType="solid">
        <x:fgColor rgb="FFE2F0D9"/>
      </x:patternFill>
    </x:fill>
    <x:fill>
      <x:patternFill patternType="solid">
        <x:fgColor rgb="FF0B3A66"/>
      </x:patternFill>
    </x:fill>
    <x:fill>
      <x:patternFill patternType="solid">
        <x:fgColor rgb="FFDDEBF7"/>
      </x:patternFill>
    </x:fill>
    <x:fill>
      <x:patternFill patternType="solid">
        <x:fgColor rgb="FFFCE8E6"/>
      </x:patternFill>
    </x:fill>
  </x:fills>
  <x:borders count="7">
    <x:border/>
    <x:border>
      <x:bottom style="medium">
        <x:color rgb="FF0B74C9"/>
      </x:bottom>
    </x:border>
    <x:border>
      <x:bottom style="thin">
        <x:color rgb="FF0B74C9"/>
      </x:bottom>
    </x:border>
    <x:border>
      <x:bottom style="thin">
        <x:color rgb="FFCBD5E1"/>
      </x:bottom>
    </x:border>
    <x:border>
      <x:right style="thin">
        <x:color rgb="FFFFFFFF"/>
      </x:right>
      <x:bottom style="medium">
        <x:color rgb="FF0B3A66"/>
      </x:bottom>
    </x:border>
    <x:border>
      <x:left style="thin">
        <x:color rgb="FFFFFFFF"/>
      </x:left>
      <x:right style="thin">
        <x:color rgb="FFFFFFFF"/>
      </x:right>
      <x:bottom style="medium">
        <x:color rgb="FF0B3A66"/>
      </x:bottom>
    </x:border>
    <x:border>
      <x:left style="thin">
        <x:color rgb="FFFFFFFF"/>
      </x:left>
      <x:bottom style="medium">
        <x:color rgb="FF0B3A66"/>
      </x:bottom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3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4" xfId="0" applyNumberFormat="1" applyFont="1" applyFill="1" applyBorder="1"/>
    <x:xf numFmtId="0" fontId="5" fillId="4" borderId="5" xfId="0" applyNumberFormat="1" applyFont="1" applyFill="1" applyBorder="1"/>
    <x:xf numFmtId="0" fontId="5" fillId="4" borderId="6" xfId="0" applyNumberFormat="1" applyFont="1" applyFill="1" applyBorder="1"/>
    <x:xf numFmtId="0" fontId="5" fillId="4" borderId="4" xfId="0" applyNumberFormat="1" applyFont="1" applyFill="1" applyBorder="1" applyAlignment="1">
      <x:alignment wrapText="1"/>
    </x:xf>
    <x:xf numFmtId="0" fontId="5" fillId="4" borderId="5" xfId="0" applyNumberFormat="1" applyFont="1" applyFill="1" applyBorder="1" applyAlignment="1">
      <x:alignment wrapText="1"/>
    </x:xf>
    <x:xf numFmtId="0" fontId="5" fillId="4" borderId="6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horizontal="center" wrapText="1"/>
    </x:xf>
    <x:xf numFmtId="0" fontId="5" fillId="4" borderId="5" xfId="0" applyNumberFormat="1" applyFont="1" applyFill="1" applyBorder="1" applyAlignment="1">
      <x:alignment horizontal="center" wrapText="1"/>
    </x:xf>
    <x:xf numFmtId="0" fontId="5" fillId="4" borderId="6" xfId="0" applyNumberFormat="1" applyFont="1" applyFill="1" applyBorder="1" applyAlignment="1">
      <x:alignment horizont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5" fillId="4" borderId="6" xfId="0" applyNumberFormat="1" applyFont="1" applyFill="1" applyBorder="1" applyAlignment="1">
      <x:alignment horizontal="center"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horizontal="center" wrapText="1"/>
    </x:xf>
    <x:xf numFmtId="0" fontId="7" fillId="5" borderId="0" xfId="0" applyNumberFormat="1" applyFont="1" applyFill="1" applyBorder="1" applyAlignment="1">
      <x:alignment horizontal="center" vertical="center" wrapText="1"/>
    </x:xf>
    <x:xf numFmtId="0" fontId="4" fillId="7" borderId="3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200" fontId="4" fillId="3" borderId="3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4" fillId="3" borderId="3" xfId="0" applyNumberFormat="1" applyFont="1" applyFill="1" applyBorder="1" applyAlignment="1">
      <x:alignment vertical="center" wrapText="1"/>
    </x:xf>
    <x:xf numFmtId="200" fontId="4" fillId="7" borderId="0" xfId="0" applyNumberFormat="1" applyFont="1" applyFill="1" applyBorder="1" applyAlignment="1">
      <x:alignment vertical="center" wrapText="1"/>
    </x:xf>
    <x:xf numFmtId="200" fontId="4" fillId="7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5"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388781dba4a4d" /><Relationship Type="http://schemas.openxmlformats.org/officeDocument/2006/relationships/theme" Target="/xl/theme/theme1.xml" Id="Ra607c104a1414967" /><Relationship Type="http://schemas.openxmlformats.org/officeDocument/2006/relationships/sharedStrings" Target="/xl/sharedStrings.xml" Id="R012a224fbc424a10" /><Relationship Type="http://schemas.openxmlformats.org/officeDocument/2006/relationships/worksheet" Target="/xl/worksheets/sheet1.xml" Id="R1551053502854878" /><Relationship Type="http://schemas.openxmlformats.org/officeDocument/2006/relationships/worksheet" Target="/xl/worksheets/sheet2.xml" Id="Rd1d99f58469a4d56" /><Relationship Type="http://schemas.openxmlformats.org/officeDocument/2006/relationships/worksheet" Target="/xl/worksheets/sheet3.xml" Id="R2453d50063434441" /><Relationship Type="http://schemas.openxmlformats.org/officeDocument/2006/relationships/worksheet" Target="/xl/worksheets/sheet4.xml" Id="R87da63bff2d040d6" /><Relationship Type="http://schemas.openxmlformats.org/officeDocument/2006/relationships/worksheet" Target="/xl/worksheets/sheet5.xml" Id="Rf0c74374756945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3A6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1" hidden="0" customWidth="1"/>
    <x:col min="2" max="2" width="35" hidden="0" customWidth="1"/>
    <x:col min="3" max="3" width="4" hidden="0" customWidth="1"/>
    <x:col min="4" max="4" width="29" hidden="0" customWidth="1"/>
    <x:col min="5" max="5" width="20" hidden="0" customWidth="1"/>
    <x:col min="6" max="6" width="18" hidden="0" customWidth="1"/>
    <x:col min="7" max="7" width="18" hidden="0" customWidth="1"/>
    <x:col min="8" max="8" width="20" hidden="0" customWidth="1"/>
    <x:col min="9" max="9" width="31" hidden="0" customWidth="1"/>
    <x:col min="10" max="10" width="36" hidden="0" customWidth="1"/>
  </x:cols>
  <x:sheetData>
    <x:row r="2" ht="28" customHeight="1">
      <x:c r="A2" s="3" t="str">
        <x:v>Custom Wetsuit Design-to-Tech-Pack Workbook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 ht="42" customHeight="1">
      <x:c r="A3" s="7" t="str">
        <x:v>Use the yellow cells for project inputs, blue cells for design work and green cells for approvals. The workbook keeps the sketch, specification, measurements, sample comments and released revision connected.</x:v>
      </x:c>
      <x:c r="B3" s="7"/>
      <x:c r="C3" s="7"/>
      <x:c r="D3" s="7"/>
      <x:c r="E3" s="7"/>
      <x:c r="F3" s="7"/>
      <x:c r="G3" s="7"/>
      <x:c r="H3" s="7"/>
      <x:c r="I3" s="7"/>
      <x:c r="J3" s="7"/>
    </x:row>
    <x:row r="5" ht="24" customHeight="1">
      <x:c r="A5" s="11" t="str">
        <x:v>Project identity</x:v>
      </x:c>
      <x:c r="B5" s="11"/>
      <x:c r="D5" s="11" t="str">
        <x:v>Design release dashboard</x:v>
      </x:c>
      <x:c r="E5" s="11"/>
      <x:c r="F5" s="11"/>
      <x:c r="G5" s="11"/>
      <x:c r="H5" s="11"/>
      <x:c r="I5" s="11"/>
      <x:c r="J5" s="11"/>
    </x:row>
    <x:row r="6" ht="38" customHeight="1">
      <x:c r="A6" s="16" t="str">
        <x:v>Brand / buyer</x:v>
      </x:c>
      <x:c r="B6" s="18" t="str"/>
      <x:c r="D6" s="32" t="str">
        <x:v>Control area</x:v>
      </x:c>
      <x:c r="E6" s="33" t="str">
        <x:v>Decision</x:v>
      </x:c>
      <x:c r="F6" s="33" t="str">
        <x:v>Open / pending</x:v>
      </x:c>
      <x:c r="G6" s="33" t="str">
        <x:v>Blocked / revise</x:v>
      </x:c>
      <x:c r="H6" s="33" t="str">
        <x:v>Approved / complete</x:v>
      </x:c>
      <x:c r="I6" s="33" t="str">
        <x:v>Owner</x:v>
      </x:c>
      <x:c r="J6" s="34" t="str">
        <x:v>Decision note</x:v>
      </x:c>
    </x:row>
    <x:row r="7" ht="27" customHeight="1">
      <x:c r="A7" s="16" t="str">
        <x:v>Project / style</x:v>
      </x:c>
      <x:c r="B7" s="18" t="str"/>
      <x:c r="D7" s="16" t="str">
        <x:v>Product brief</x:v>
      </x:c>
      <x:c r="E7" s="35" t="str">
        <x:f>IF(F7+G7&gt;0,"Not ready","Ready")</x:f>
        <x:v>Not ready</x:v>
      </x:c>
      <x:c r="F7" s="35" t="n">
        <x:f>COUNTIFS('Product Brief'!G7:G25,"Open")+COUNTIFS('Product Brief'!G7:G25,"Pending")+COUNTIFS('Product Brief'!G7:G25,"Review")</x:f>
        <x:v>18</x:v>
      </x:c>
      <x:c r="G7" s="35" t="n">
        <x:f>COUNTIFS('Product Brief'!G7:G25,"Blocked")+COUNTIFS('Product Brief'!G7:G25,"Revise")+COUNTIFS('Product Brief'!G7:G25,"Rejected")</x:f>
        <x:v>1</x:v>
      </x:c>
      <x:c r="H7" s="35" t="n">
        <x:f>COUNTIFS('Product Brief'!G7:G25,"Approved")+COUNTIFS('Product Brief'!G7:G25,"Complete")+COUNTIFS('Product Brief'!G7:G25,"N/A")</x:f>
        <x:v>0</x:v>
      </x:c>
      <x:c r="I7" s="35" t="str">
        <x:v>Product owner</x:v>
      </x:c>
      <x:c r="J7" s="35" t="str"/>
    </x:row>
    <x:row r="8" ht="27" customHeight="1">
      <x:c r="A8" s="16" t="str">
        <x:v>Design owner</x:v>
      </x:c>
      <x:c r="B8" s="18" t="str"/>
      <x:c r="D8" s="16" t="str">
        <x:v>Design and BOM</x:v>
      </x:c>
      <x:c r="E8" s="35" t="str">
        <x:f>IF(F8+G8&gt;0,"Not ready","Ready")</x:f>
        <x:v>Not ready</x:v>
      </x:c>
      <x:c r="F8" s="35" t="n">
        <x:f>COUNTIFS('Design &amp; BOM'!J7:J38,"Open")+COUNTIFS('Design &amp; BOM'!J7:J38,"Pending")+COUNTIFS('Design &amp; BOM'!J7:J38,"Review")</x:f>
        <x:v>31</x:v>
      </x:c>
      <x:c r="G8" s="35" t="n">
        <x:f>COUNTIFS('Design &amp; BOM'!J7:J38,"Blocked")+COUNTIFS('Design &amp; BOM'!J7:J38,"Revise")+COUNTIFS('Design &amp; BOM'!J7:J38,"Rejected")</x:f>
        <x:v>1</x:v>
      </x:c>
      <x:c r="H8" s="35" t="n">
        <x:f>COUNTIFS('Design &amp; BOM'!J7:J38,"Approved")+COUNTIFS('Design &amp; BOM'!J7:J38,"Complete")+COUNTIFS('Design &amp; BOM'!J7:J38,"N/A")</x:f>
        <x:v>0</x:v>
      </x:c>
      <x:c r="I8" s="35" t="str">
        <x:v>Designer / technical</x:v>
      </x:c>
      <x:c r="J8" s="35" t="str"/>
    </x:row>
    <x:row r="9" ht="27" customHeight="1">
      <x:c r="A9" s="16" t="str">
        <x:v>Target user</x:v>
      </x:c>
      <x:c r="B9" s="18" t="str"/>
      <x:c r="D9" s="16" t="str">
        <x:v>Measurements and fit</x:v>
      </x:c>
      <x:c r="E9" s="35" t="str">
        <x:f>IF(F9+G9&gt;0,"Not ready","Ready")</x:f>
        <x:v>Not ready</x:v>
      </x:c>
      <x:c r="F9" s="35" t="n">
        <x:f>COUNTIFS('Measurements &amp; Fit'!K7:K34,"Open")+COUNTIFS('Measurements &amp; Fit'!K7:K34,"Pending")+COUNTIFS('Measurements &amp; Fit'!K7:K34,"Review")</x:f>
        <x:v>26</x:v>
      </x:c>
      <x:c r="G9" s="35" t="n">
        <x:f>COUNTIFS('Measurements &amp; Fit'!K7:K34,"Blocked")+COUNTIFS('Measurements &amp; Fit'!K7:K34,"Revise")+COUNTIFS('Measurements &amp; Fit'!K7:K34,"Rejected")</x:f>
        <x:v>2</x:v>
      </x:c>
      <x:c r="H9" s="35" t="n">
        <x:f>COUNTIFS('Measurements &amp; Fit'!K7:K34,"Approved")+COUNTIFS('Measurements &amp; Fit'!K7:K34,"Complete")+COUNTIFS('Measurements &amp; Fit'!K7:K34,"N/A")</x:f>
        <x:v>0</x:v>
      </x:c>
      <x:c r="I9" s="35" t="str">
        <x:v>Fit owner</x:v>
      </x:c>
      <x:c r="J9" s="35" t="str"/>
    </x:row>
    <x:row r="10" ht="27" customHeight="1">
      <x:c r="A10" s="16" t="str">
        <x:v>Primary activity</x:v>
      </x:c>
      <x:c r="B10" s="18" t="str"/>
      <x:c r="D10" s="17" t="str">
        <x:v>Revision and approval</x:v>
      </x:c>
      <x:c r="E10" s="36" t="str">
        <x:f>IF(F10+G10&gt;0,"Not ready","Ready")</x:f>
        <x:v>Not ready</x:v>
      </x:c>
      <x:c r="F10" s="36" t="n">
        <x:f>COUNTIFS('Revision &amp; Approval'!I7:I38,"Open")+COUNTIFS('Revision &amp; Approval'!I7:I38,"Pending")+COUNTIFS('Revision &amp; Approval'!I7:I38,"Review")</x:f>
        <x:v>25</x:v>
      </x:c>
      <x:c r="G10" s="36" t="n">
        <x:f>COUNTIFS('Revision &amp; Approval'!I7:I38,"Blocked")+COUNTIFS('Revision &amp; Approval'!I7:I38,"Revise")+COUNTIFS('Revision &amp; Approval'!I7:I38,"Rejected")</x:f>
        <x:v>5</x:v>
      </x:c>
      <x:c r="H10" s="36" t="n">
        <x:f>COUNTIFS('Revision &amp; Approval'!I7:I38,"Approved")+COUNTIFS('Revision &amp; Approval'!I7:I38,"Complete")+COUNTIFS('Revision &amp; Approval'!I7:I38,"N/A")</x:f>
        <x:v>0</x:v>
      </x:c>
      <x:c r="I10" s="36" t="str">
        <x:v>Authorized approver</x:v>
      </x:c>
      <x:c r="J10" s="36" t="str"/>
    </x:row>
    <x:row r="11" ht="27" customHeight="1">
      <x:c r="A11" s="16" t="str">
        <x:v>First market</x:v>
      </x:c>
      <x:c r="B11" s="18" t="str"/>
    </x:row>
    <x:row r="12" ht="27" customHeight="1">
      <x:c r="A12" s="16" t="str">
        <x:v>Development route</x:v>
      </x:c>
      <x:c r="B12" s="18" t="str"/>
    </x:row>
    <x:row r="13" ht="27" customHeight="1">
      <x:c r="A13" s="16" t="str">
        <x:v>Supplier</x:v>
      </x:c>
      <x:c r="B13" s="18" t="str"/>
      <x:c r="D13" s="38" t="str">
        <x:v>Overall design release</x:v>
      </x:c>
      <x:c r="E13" s="38"/>
      <x:c r="F13" s="38"/>
      <x:c r="G13" s="38"/>
      <x:c r="H13" s="38"/>
      <x:c r="I13" s="43" t="str">
        <x:f>IF(COUNTIFS(E7:E10,"Not ready")&gt;0,"NOT READY - close open or blocked items","READY FOR AUTHORIZED REVIEW")</x:f>
        <x:v>NOT READY - close open or blocked items</x:v>
      </x:c>
      <x:c r="J13" s="43"/>
    </x:row>
    <x:row r="14" ht="27" customHeight="1">
      <x:c r="A14" s="16" t="str">
        <x:v>Base sample size</x:v>
      </x:c>
      <x:c r="B14" s="18" t="str"/>
    </x:row>
    <x:row r="15" ht="27" customHeight="1">
      <x:c r="A15" s="16" t="str">
        <x:v>Target sample date</x:v>
      </x:c>
      <x:c r="B15" s="20" t="str"/>
    </x:row>
    <x:row r="16" ht="38" customHeight="1">
      <x:c r="A16" s="17" t="str">
        <x:v>Workbook review date</x:v>
      </x:c>
      <x:c r="B16" s="19" t="str">
        <x:v>2026-09-19</x:v>
      </x:c>
      <x:c r="D16" s="32" t="str">
        <x:v>Design items</x:v>
      </x:c>
      <x:c r="E16" s="33" t="str">
        <x:v>Measurement points</x:v>
      </x:c>
      <x:c r="F16" s="33" t="str">
        <x:v>Open sample issues</x:v>
      </x:c>
      <x:c r="G16" s="34" t="str">
        <x:v>Released revisions</x:v>
      </x:c>
    </x:row>
    <x:row r="17">
      <x:c r="D17" s="44" t="n">
        <x:f>COUNTA('Design &amp; BOM'!A7:A38)</x:f>
        <x:v>32</x:v>
      </x:c>
      <x:c r="E17" s="44" t="n">
        <x:f>COUNTA('Measurements &amp; Fit'!A7:A34)</x:f>
        <x:v>28</x:v>
      </x:c>
      <x:c r="F17" s="44" t="n">
        <x:f>COUNTIFS('Revision &amp; Approval'!I7:I26,"Open")+COUNTIFS('Revision &amp; Approval'!I7:I26,"Revise")</x:f>
        <x:v>20</x:v>
      </x:c>
      <x:c r="G17" s="44" t="n">
        <x:f>COUNTIFS('Revision &amp; Approval'!I29:I38,"Approved")</x:f>
        <x:v>0</x:v>
      </x:c>
    </x:row>
    <x:row r="20" ht="24" customHeight="1">
      <x:c r="A20" s="11" t="str">
        <x:v>Official reference points</x:v>
      </x:c>
      <x:c r="B20" s="11"/>
      <x:c r="C20" s="11"/>
      <x:c r="D20" s="11"/>
      <x:c r="E20" s="11"/>
      <x:c r="F20" s="11"/>
      <x:c r="G20" s="11"/>
      <x:c r="H20" s="11"/>
      <x:c r="I20" s="11"/>
      <x:c r="J20" s="11"/>
    </x:row>
    <x:row r="21" ht="27" customHeight="1">
      <x:c r="A21" s="45" t="str">
        <x:v>ISO 8559-1:2017 — Anthropometric definitions</x:v>
      </x:c>
      <x:c r="B21" s="45" t="str">
        <x:v>https://committee.iso.org/standard/61686.html?browse=tc</x:v>
      </x:c>
      <x:c r="C21" s="16" t="str"/>
      <x:c r="D21" s="16" t="str"/>
      <x:c r="E21" s="16" t="str"/>
      <x:c r="F21" s="16" t="str"/>
      <x:c r="G21" s="16" t="str"/>
      <x:c r="H21" s="16" t="str"/>
      <x:c r="I21" s="16" t="str"/>
      <x:c r="J21" s="16" t="str"/>
    </x:row>
    <x:row r="22" ht="27" customHeight="1">
      <x:c r="A22" s="45" t="str">
        <x:v>WIPO — Industrial designs</x:v>
      </x:c>
      <x:c r="B22" s="45" t="str">
        <x:v>https://www.wipo.int/en/web/designs</x:v>
      </x:c>
      <x:c r="C22" s="16" t="str"/>
      <x:c r="D22" s="16" t="str"/>
      <x:c r="E22" s="16" t="str"/>
      <x:c r="F22" s="16" t="str"/>
      <x:c r="G22" s="16" t="str"/>
      <x:c r="H22" s="16" t="str"/>
      <x:c r="I22" s="16" t="str"/>
      <x:c r="J22" s="16" t="str"/>
    </x:row>
    <x:row r="23" ht="27" customHeight="1">
      <x:c r="A23" s="45" t="str">
        <x:v>WIPO — How to protect designs</x:v>
      </x:c>
      <x:c r="B23" s="45" t="str">
        <x:v>https://www.wipo.int/en/web/designs/protection</x:v>
      </x:c>
      <x:c r="C23" s="16" t="str"/>
      <x:c r="D23" s="16" t="str"/>
      <x:c r="E23" s="16" t="str"/>
      <x:c r="F23" s="16" t="str"/>
      <x:c r="G23" s="16" t="str"/>
      <x:c r="H23" s="16" t="str"/>
      <x:c r="I23" s="16" t="str"/>
      <x:c r="J23" s="16" t="str"/>
    </x:row>
    <x:row r="24" ht="27" customHeight="1">
      <x:c r="A24" s="45" t="str">
        <x:v>FTC — Apparel labeling</x:v>
      </x:c>
      <x:c r="B24" s="45" t="str">
        <x:v>https://www.ftc.gov/news-events/topics/tools-consumers/apparel-labeling</x:v>
      </x:c>
      <x:c r="C24" s="16" t="str"/>
      <x:c r="D24" s="16" t="str"/>
      <x:c r="E24" s="16" t="str"/>
      <x:c r="F24" s="16" t="str"/>
      <x:c r="G24" s="16" t="str"/>
      <x:c r="H24" s="16" t="str"/>
      <x:c r="I24" s="16" t="str"/>
      <x:c r="J24" s="16" t="str"/>
    </x:row>
    <x:row r="25" ht="27" customHeight="1">
      <x:c r="A25" s="46" t="str">
        <x:v>EU — General Product Safety Regulation</x:v>
      </x:c>
      <x:c r="B25" s="46" t="str">
        <x:v>https://eur-lex.europa.eu/legal-content/EN/TXT/?uri=CELEX%3A32023R0988</x:v>
      </x:c>
      <x:c r="C25" s="17" t="str"/>
      <x:c r="D25" s="17" t="str"/>
      <x:c r="E25" s="17" t="str"/>
      <x:c r="F25" s="17" t="str"/>
      <x:c r="G25" s="17" t="str"/>
      <x:c r="H25" s="17" t="str"/>
      <x:c r="I25" s="17" t="str"/>
      <x:c r="J25" s="17" t="str"/>
    </x:row>
  </x:sheetData>
  <x:mergeCells>
    <x:mergeCell ref="A5:B5"/>
    <x:mergeCell ref="D5:J5"/>
    <x:mergeCell ref="D13:H13"/>
    <x:mergeCell ref="I13:J13"/>
    <x:mergeCell ref="A20:J20"/>
  </x:mergeCells>
  <x:conditionalFormatting sqref="E7:E10">
    <x:cfRule type="containsText" dxfId="0" priority="1" operator="containsText" text="Approved"/>
    <x:cfRule type="containsText" dxfId="1" priority="2" operator="containsText" text="Complete"/>
    <x:cfRule type="containsText" dxfId="2" priority="3" operator="containsText" text="Blocked"/>
    <x:cfRule type="containsText" dxfId="3" priority="4" operator="containsText" text="Revise"/>
    <x:cfRule type="containsText" dxfId="4" priority="5" operator="containsText" text="Missing"/>
  </x:conditionalFormatting>
  <x:conditionalFormatting sqref="I13:J13">
    <x:cfRule type="containsText" dxfId="5" priority="6" operator="containsText" text="Approved"/>
    <x:cfRule type="containsText" dxfId="6" priority="7" operator="containsText" text="Complete"/>
    <x:cfRule type="containsText" dxfId="7" priority="8" operator="containsText" text="Blocked"/>
    <x:cfRule type="containsText" dxfId="8" priority="9" operator="containsText" text="Revise"/>
    <x:cfRule type="containsText" dxfId="9" priority="10" operator="containsText" text="Missing"/>
  </x:conditionalFormatting>
  <x:dataValidations count="1">
    <x:dataValidation type="list" sqref="B12">
      <x:formula1>"Private label,OEM,ODM,Hybrid,Open"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B74C9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9" hidden="0" customWidth="1"/>
    <x:col min="2" max="2" width="37" hidden="0" customWidth="1"/>
    <x:col min="3" max="3" width="34" hidden="0" customWidth="1"/>
    <x:col min="4" max="4" width="32" hidden="0" customWidth="1"/>
    <x:col min="5" max="5" width="22" hidden="0" customWidth="1"/>
    <x:col min="6" max="6" width="16" hidden="0" customWidth="1"/>
    <x:col min="7" max="7" width="18" hidden="0" customWidth="1"/>
    <x:col min="8" max="8" width="22" hidden="0" customWidth="1"/>
    <x:col min="9" max="9" width="36" hidden="0" customWidth="1"/>
  </x:cols>
  <x:sheetData>
    <x:row r="2" ht="28" customHeight="1">
      <x:c r="A2" s="3" t="str">
        <x:v>Product Brief</x:v>
      </x:c>
      <x:c r="B2" s="4"/>
      <x:c r="C2" s="4"/>
      <x:c r="D2" s="4"/>
      <x:c r="E2" s="4"/>
      <x:c r="F2" s="4"/>
      <x:c r="G2" s="4"/>
      <x:c r="H2" s="4"/>
      <x:c r="I2" s="4"/>
    </x:row>
    <x:row r="3" ht="42" customHeight="1">
      <x:c r="A3" s="7" t="str">
        <x:v>Define the wearer, activity, conditions, priorities, market and exclusions before approving styling. One row is one decision with an owner and evidence.</x:v>
      </x:c>
      <x:c r="B3" s="7"/>
      <x:c r="C3" s="7"/>
      <x:c r="D3" s="7"/>
      <x:c r="E3" s="7"/>
      <x:c r="F3" s="7"/>
      <x:c r="G3" s="7"/>
      <x:c r="H3" s="7"/>
      <x:c r="I3" s="7"/>
    </x:row>
    <x:row r="6" ht="38" customHeight="1">
      <x:c r="A6" s="32" t="str">
        <x:v>Brief item</x:v>
      </x:c>
      <x:c r="B6" s="33" t="str">
        <x:v>Decision / input</x:v>
      </x:c>
      <x:c r="C6" s="33" t="str">
        <x:v>Why it matters</x:v>
      </x:c>
      <x:c r="D6" s="33" t="str">
        <x:v>Evidence / source</x:v>
      </x:c>
      <x:c r="E6" s="33" t="str">
        <x:v>Owner</x:v>
      </x:c>
      <x:c r="F6" s="33" t="str">
        <x:v>Due date</x:v>
      </x:c>
      <x:c r="G6" s="33" t="str">
        <x:v>Status</x:v>
      </x:c>
      <x:c r="H6" s="33" t="str">
        <x:v>Reviewer</x:v>
      </x:c>
      <x:c r="I6" s="34" t="str">
        <x:v>Note</x:v>
      </x:c>
    </x:row>
    <x:row r="7" ht="42" customHeight="1">
      <x:c r="A7" s="18" t="str">
        <x:v>Primary user</x:v>
      </x:c>
      <x:c r="B7" s="18" t="str"/>
      <x:c r="C7" s="18" t="str">
        <x:v>Body profiles, skill level and purchase context</x:v>
      </x:c>
      <x:c r="D7" s="18" t="str">
        <x:v>Interviews / sales / rental data</x:v>
      </x:c>
      <x:c r="E7" s="18" t="str">
        <x:v>Product</x:v>
      </x:c>
      <x:c r="F7" s="20" t="str"/>
      <x:c r="G7" s="35" t="str">
        <x:v>Open</x:v>
      </x:c>
      <x:c r="H7" s="35" t="str"/>
      <x:c r="I7" s="35" t="str"/>
    </x:row>
    <x:row r="8" ht="42" customHeight="1">
      <x:c r="A8" s="18" t="str">
        <x:v>Primary activity</x:v>
      </x:c>
      <x:c r="B8" s="18" t="str"/>
      <x:c r="C8" s="18" t="str">
        <x:v>Movement, wear and entry pattern</x:v>
      </x:c>
      <x:c r="D8" s="18" t="str">
        <x:v>Observed use / customer evidence</x:v>
      </x:c>
      <x:c r="E8" s="18" t="str">
        <x:v>Product</x:v>
      </x:c>
      <x:c r="F8" s="20" t="str"/>
      <x:c r="G8" s="35" t="str">
        <x:v>Open</x:v>
      </x:c>
      <x:c r="H8" s="35" t="str"/>
      <x:c r="I8" s="35" t="str"/>
    </x:row>
    <x:row r="9" ht="42" customHeight="1">
      <x:c r="A9" s="18" t="str">
        <x:v>Water and air conditions</x:v>
      </x:c>
      <x:c r="B9" s="18" t="str"/>
      <x:c r="C9" s="18" t="str">
        <x:v>Thermal and material choices</x:v>
      </x:c>
      <x:c r="D9" s="18" t="str">
        <x:v>Market / user research</x:v>
      </x:c>
      <x:c r="E9" s="18" t="str">
        <x:v>Product</x:v>
      </x:c>
      <x:c r="F9" s="20" t="str"/>
      <x:c r="G9" s="35" t="str">
        <x:v>Open</x:v>
      </x:c>
      <x:c r="H9" s="35" t="str"/>
      <x:c r="I9" s="35" t="str"/>
    </x:row>
    <x:row r="10" ht="42" customHeight="1">
      <x:c r="A10" s="18" t="str">
        <x:v>Session duration and frequency</x:v>
      </x:c>
      <x:c r="B10" s="18" t="str"/>
      <x:c r="C10" s="18" t="str">
        <x:v>Comfort and durability exposure</x:v>
      </x:c>
      <x:c r="D10" s="18" t="str">
        <x:v>Use evidence</x:v>
      </x:c>
      <x:c r="E10" s="18" t="str">
        <x:v>Product</x:v>
      </x:c>
      <x:c r="F10" s="20" t="str"/>
      <x:c r="G10" s="35" t="str">
        <x:v>Open</x:v>
      </x:c>
      <x:c r="H10" s="35" t="str"/>
      <x:c r="I10" s="35" t="str"/>
    </x:row>
    <x:row r="11" ht="42" customHeight="1">
      <x:c r="A11" s="18" t="str">
        <x:v>First destination market</x:v>
      </x:c>
      <x:c r="B11" s="18" t="str"/>
      <x:c r="C11" s="18" t="str">
        <x:v>Label, traceability and claims review</x:v>
      </x:c>
      <x:c r="D11" s="18" t="str">
        <x:v>Commercial plan</x:v>
      </x:c>
      <x:c r="E11" s="18" t="str">
        <x:v>Compliance</x:v>
      </x:c>
      <x:c r="F11" s="20" t="str"/>
      <x:c r="G11" s="35" t="str">
        <x:v>Open</x:v>
      </x:c>
      <x:c r="H11" s="35" t="str"/>
      <x:c r="I11" s="35" t="str"/>
    </x:row>
    <x:row r="12" ht="42" customHeight="1">
      <x:c r="A12" s="18" t="str">
        <x:v>User age group</x:v>
      </x:c>
      <x:c r="B12" s="18" t="str"/>
      <x:c r="C12" s="18" t="str">
        <x:v>Fit data and possible market duties</x:v>
      </x:c>
      <x:c r="D12" s="18" t="str">
        <x:v>Commercial plan</x:v>
      </x:c>
      <x:c r="E12" s="18" t="str">
        <x:v>Compliance</x:v>
      </x:c>
      <x:c r="F12" s="20" t="str"/>
      <x:c r="G12" s="35" t="str">
        <x:v>Open</x:v>
      </x:c>
      <x:c r="H12" s="35" t="str"/>
      <x:c r="I12" s="35" t="str"/>
    </x:row>
    <x:row r="13" ht="42" customHeight="1">
      <x:c r="A13" s="18" t="str">
        <x:v>Priority 1</x:v>
      </x:c>
      <x:c r="B13" s="18" t="str"/>
      <x:c r="C13" s="18" t="str">
        <x:v>Highest design outcome</x:v>
      </x:c>
      <x:c r="D13" s="18" t="str">
        <x:v>Approved product strategy</x:v>
      </x:c>
      <x:c r="E13" s="18" t="str">
        <x:v>Product</x:v>
      </x:c>
      <x:c r="F13" s="20" t="str"/>
      <x:c r="G13" s="35" t="str">
        <x:v>Open</x:v>
      </x:c>
      <x:c r="H13" s="35" t="str"/>
      <x:c r="I13" s="35" t="str"/>
    </x:row>
    <x:row r="14" ht="42" customHeight="1">
      <x:c r="A14" s="18" t="str">
        <x:v>Priority 2</x:v>
      </x:c>
      <x:c r="B14" s="18" t="str"/>
      <x:c r="C14" s="18" t="str">
        <x:v>Second design outcome</x:v>
      </x:c>
      <x:c r="D14" s="18" t="str">
        <x:v>Approved product strategy</x:v>
      </x:c>
      <x:c r="E14" s="18" t="str">
        <x:v>Product</x:v>
      </x:c>
      <x:c r="F14" s="20" t="str"/>
      <x:c r="G14" s="35" t="str">
        <x:v>Open</x:v>
      </x:c>
      <x:c r="H14" s="35" t="str"/>
      <x:c r="I14" s="35" t="str"/>
    </x:row>
    <x:row r="15" ht="42" customHeight="1">
      <x:c r="A15" s="18" t="str">
        <x:v>Priority 3</x:v>
      </x:c>
      <x:c r="B15" s="18" t="str"/>
      <x:c r="C15" s="18" t="str">
        <x:v>Third design outcome</x:v>
      </x:c>
      <x:c r="D15" s="18" t="str">
        <x:v>Approved product strategy</x:v>
      </x:c>
      <x:c r="E15" s="18" t="str">
        <x:v>Product</x:v>
      </x:c>
      <x:c r="F15" s="20" t="str"/>
      <x:c r="G15" s="35" t="str">
        <x:v>Open</x:v>
      </x:c>
      <x:c r="H15" s="35" t="str"/>
      <x:c r="I15" s="35" t="str"/>
    </x:row>
    <x:row r="16" ht="42" customHeight="1">
      <x:c r="A16" s="18" t="str">
        <x:v>Target price / cost context</x:v>
      </x:c>
      <x:c r="B16" s="18" t="str"/>
      <x:c r="C16" s="18" t="str">
        <x:v>Constrains material and construction</x:v>
      </x:c>
      <x:c r="D16" s="18" t="str">
        <x:v>Commercial model</x:v>
      </x:c>
      <x:c r="E16" s="18" t="str">
        <x:v>Finance</x:v>
      </x:c>
      <x:c r="F16" s="20" t="str"/>
      <x:c r="G16" s="35" t="str">
        <x:v>Open</x:v>
      </x:c>
      <x:c r="H16" s="35" t="str"/>
      <x:c r="I16" s="35" t="str"/>
    </x:row>
    <x:row r="17" ht="42" customHeight="1">
      <x:c r="A17" s="18" t="str">
        <x:v>Quantity range</x:v>
      </x:c>
      <x:c r="B17" s="18" t="str"/>
      <x:c r="C17" s="18" t="str">
        <x:v>Affects development route and component minimums</x:v>
      </x:c>
      <x:c r="D17" s="18" t="str">
        <x:v>Demand plan</x:v>
      </x:c>
      <x:c r="E17" s="18" t="str">
        <x:v>Sourcing</x:v>
      </x:c>
      <x:c r="F17" s="20" t="str"/>
      <x:c r="G17" s="35" t="str">
        <x:v>Open</x:v>
      </x:c>
      <x:c r="H17" s="35" t="str"/>
      <x:c r="I17" s="35" t="str"/>
    </x:row>
    <x:row r="18" ht="42" customHeight="1">
      <x:c r="A18" s="18" t="str">
        <x:v>Development route</x:v>
      </x:c>
      <x:c r="B18" s="18" t="str"/>
      <x:c r="C18" s="18" t="str">
        <x:v>Defines supplier and buyer responsibilities</x:v>
      </x:c>
      <x:c r="D18" s="18" t="str">
        <x:v>Written project scope</x:v>
      </x:c>
      <x:c r="E18" s="18" t="str">
        <x:v>Founder</x:v>
      </x:c>
      <x:c r="F18" s="20" t="str"/>
      <x:c r="G18" s="35" t="str">
        <x:v>Open</x:v>
      </x:c>
      <x:c r="H18" s="35" t="str"/>
      <x:c r="I18" s="35" t="str"/>
    </x:row>
    <x:row r="19" ht="42" customHeight="1">
      <x:c r="A19" s="18" t="str">
        <x:v>Reference products</x:v>
      </x:c>
      <x:c r="B19" s="18" t="str"/>
      <x:c r="C19" s="18" t="str">
        <x:v>Clarifies direction without copying</x:v>
      </x:c>
      <x:c r="D19" s="18" t="str">
        <x:v>Reference register</x:v>
      </x:c>
      <x:c r="E19" s="18" t="str">
        <x:v>Designer</x:v>
      </x:c>
      <x:c r="F19" s="20" t="str"/>
      <x:c r="G19" s="35" t="str">
        <x:v>Review</x:v>
      </x:c>
      <x:c r="H19" s="35" t="str"/>
      <x:c r="I19" s="35" t="str"/>
    </x:row>
    <x:row r="20" ht="42" customHeight="1">
      <x:c r="A20" s="18" t="str">
        <x:v>Must-have features</x:v>
      </x:c>
      <x:c r="B20" s="18" t="str"/>
      <x:c r="C20" s="18" t="str">
        <x:v>Controls development decisions</x:v>
      </x:c>
      <x:c r="D20" s="18" t="str">
        <x:v>Approved brief</x:v>
      </x:c>
      <x:c r="E20" s="18" t="str">
        <x:v>Product</x:v>
      </x:c>
      <x:c r="F20" s="20" t="str"/>
      <x:c r="G20" s="35" t="str">
        <x:v>Open</x:v>
      </x:c>
      <x:c r="H20" s="35" t="str"/>
      <x:c r="I20" s="35" t="str"/>
    </x:row>
    <x:row r="21" ht="42" customHeight="1">
      <x:c r="A21" s="18" t="str">
        <x:v>Must-not-copy elements</x:v>
      </x:c>
      <x:c r="B21" s="18" t="str"/>
      <x:c r="C21" s="18" t="str">
        <x:v>Reduces IP and imitation risk</x:v>
      </x:c>
      <x:c r="D21" s="18" t="str">
        <x:v>Qualified review</x:v>
      </x:c>
      <x:c r="E21" s="18" t="str">
        <x:v>Founder / legal</x:v>
      </x:c>
      <x:c r="F21" s="20" t="str"/>
      <x:c r="G21" s="35" t="str">
        <x:v>Open</x:v>
      </x:c>
      <x:c r="H21" s="35" t="str"/>
      <x:c r="I21" s="35" t="str"/>
    </x:row>
    <x:row r="22" ht="42" customHeight="1">
      <x:c r="A22" s="18" t="str">
        <x:v>Claims and exclusions</x:v>
      </x:c>
      <x:c r="B22" s="18" t="str"/>
      <x:c r="C22" s="18" t="str">
        <x:v>Aligns design, evidence and marketing</x:v>
      </x:c>
      <x:c r="D22" s="18" t="str">
        <x:v>Claim review</x:v>
      </x:c>
      <x:c r="E22" s="18" t="str">
        <x:v>Compliance</x:v>
      </x:c>
      <x:c r="F22" s="20" t="str"/>
      <x:c r="G22" s="35" t="str">
        <x:v>Open</x:v>
      </x:c>
      <x:c r="H22" s="35" t="str"/>
      <x:c r="I22" s="35" t="str"/>
    </x:row>
    <x:row r="23" ht="42" customHeight="1">
      <x:c r="A23" s="18" t="str">
        <x:v>Care environment</x:v>
      </x:c>
      <x:c r="B23" s="18" t="str"/>
      <x:c r="C23" s="18" t="str">
        <x:v>Affects lining, labels and durability</x:v>
      </x:c>
      <x:c r="D23" s="18" t="str">
        <x:v>User / channel evidence</x:v>
      </x:c>
      <x:c r="E23" s="18" t="str">
        <x:v>Product</x:v>
      </x:c>
      <x:c r="F23" s="20" t="str"/>
      <x:c r="G23" s="35" t="str">
        <x:v>Open</x:v>
      </x:c>
      <x:c r="H23" s="35" t="str"/>
      <x:c r="I23" s="35" t="str"/>
    </x:row>
    <x:row r="24" ht="42" customHeight="1">
      <x:c r="A24" s="18" t="str">
        <x:v>Target launch window</x:v>
      </x:c>
      <x:c r="B24" s="18" t="str"/>
      <x:c r="C24" s="18" t="str">
        <x:v>Sets decision and sample timing</x:v>
      </x:c>
      <x:c r="D24" s="18" t="str">
        <x:v>Launch plan</x:v>
      </x:c>
      <x:c r="E24" s="18" t="str">
        <x:v>Project manager</x:v>
      </x:c>
      <x:c r="F24" s="20" t="str"/>
      <x:c r="G24" s="35" t="str">
        <x:v>Open</x:v>
      </x:c>
      <x:c r="H24" s="35" t="str"/>
      <x:c r="I24" s="35" t="str"/>
    </x:row>
    <x:row r="25" ht="42" customHeight="1">
      <x:c r="A25" s="19" t="str">
        <x:v>Authorized brief approval</x:v>
      </x:c>
      <x:c r="B25" s="19" t="str"/>
      <x:c r="C25" s="19" t="str">
        <x:v>Confirms one current product direction</x:v>
      </x:c>
      <x:c r="D25" s="19" t="str">
        <x:v>Signed decision</x:v>
      </x:c>
      <x:c r="E25" s="19" t="str">
        <x:v>Authorized approver</x:v>
      </x:c>
      <x:c r="F25" s="47" t="str"/>
      <x:c r="G25" s="36" t="str">
        <x:v>Blocked</x:v>
      </x:c>
      <x:c r="H25" s="36" t="str"/>
      <x:c r="I25" s="36" t="str"/>
    </x:row>
    <x:row r="28" ht="48" customHeight="1">
      <x:c r="A28" s="50" t="str">
        <x:v>Brief approval applies only to the named user, activity, market and revision. A new age group, destination, claim or use case reopens the affected decisions.</x:v>
      </x:c>
      <x:c r="B28" s="50"/>
      <x:c r="C28" s="50"/>
      <x:c r="D28" s="50"/>
      <x:c r="E28" s="50"/>
      <x:c r="F28" s="50"/>
      <x:c r="G28" s="50"/>
      <x:c r="H28" s="50"/>
      <x:c r="I28" s="50"/>
    </x:row>
  </x:sheetData>
  <x:mergeCells>
    <x:mergeCell ref="A28:I28"/>
  </x:mergeCells>
  <x:conditionalFormatting sqref="G7:G25">
    <x:cfRule type="containsText" dxfId="10" priority="1" operator="containsText" text="Approved"/>
    <x:cfRule type="containsText" dxfId="11" priority="2" operator="containsText" text="Complete"/>
    <x:cfRule type="containsText" dxfId="12" priority="3" operator="containsText" text="Blocked"/>
    <x:cfRule type="containsText" dxfId="13" priority="4" operator="containsText" text="Revise"/>
    <x:cfRule type="containsText" dxfId="14" priority="5" operator="containsText" text="Missing"/>
  </x:conditionalFormatting>
  <x:dataValidations count="1">
    <x:dataValidation type="list" sqref="G7:G25">
      <x:formula1>"Open,Pending,Review,Approved,Complete,Blocked,Revise,N/A"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E7490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0" hidden="0" customWidth="1"/>
    <x:col min="2" max="2" width="28" hidden="0" customWidth="1"/>
    <x:col min="3" max="3" width="25" hidden="0" customWidth="1"/>
    <x:col min="4" max="4" width="39" hidden="0" customWidth="1"/>
    <x:col min="5" max="5" width="31" hidden="0" customWidth="1"/>
    <x:col min="6" max="6" width="23" hidden="0" customWidth="1"/>
    <x:col min="7" max="7" width="34" hidden="0" customWidth="1"/>
    <x:col min="8" max="8" width="23" hidden="0" customWidth="1"/>
    <x:col min="9" max="9" width="21" hidden="0" customWidth="1"/>
    <x:col min="10" max="10" width="18" hidden="0" customWidth="1"/>
    <x:col min="11" max="11" width="39" hidden="0" customWidth="1"/>
  </x:cols>
  <x:sheetData>
    <x:row r="2" ht="28" customHeight="1">
      <x:c r="A2" s="3" t="str">
        <x:v>Design &amp; Bill of Materials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42" customHeight="1">
      <x:c r="A3" s="7" t="str">
        <x:v>Connect every view, panel, material, seam, component and artwork asset to a unique reference. Record assumptions and supplier exceptions before sampling.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</x:row>
    <x:row r="6" ht="38" customHeight="1">
      <x:c r="A6" s="32" t="str">
        <x:v>Category</x:v>
      </x:c>
      <x:c r="B6" s="33" t="str">
        <x:v>Item / panel ID</x:v>
      </x:c>
      <x:c r="C6" s="33" t="str">
        <x:v>View / location</x:v>
      </x:c>
      <x:c r="D6" s="33" t="str">
        <x:v>Specification</x:v>
      </x:c>
      <x:c r="E6" s="33" t="str">
        <x:v>Material / component code</x:v>
      </x:c>
      <x:c r="F6" s="33" t="str">
        <x:v>Color / finish</x:v>
      </x:c>
      <x:c r="G6" s="33" t="str">
        <x:v>Construction / attachment</x:v>
      </x:c>
      <x:c r="H6" s="33" t="str">
        <x:v>File / revision</x:v>
      </x:c>
      <x:c r="I6" s="33" t="str">
        <x:v>Owner</x:v>
      </x:c>
      <x:c r="J6" s="33" t="str">
        <x:v>Status</x:v>
      </x:c>
      <x:c r="K6" s="34" t="str">
        <x:v>Supplier question / exception</x:v>
      </x:c>
    </x:row>
    <x:row r="7" ht="43" customHeight="1">
      <x:c r="A7" s="51" t="str">
        <x:v>Technical view</x:v>
      </x:c>
      <x:c r="B7" s="51" t="str">
        <x:v>Front view</x:v>
      </x:c>
      <x:c r="C7" s="51" t="str">
        <x:v>Full product</x:v>
      </x:c>
      <x:c r="D7" s="51" t="str">
        <x:v>Current proportions and panel lines</x:v>
      </x:c>
      <x:c r="E7" s="51" t="str"/>
      <x:c r="F7" s="51" t="str"/>
      <x:c r="G7" s="51" t="str"/>
      <x:c r="H7" s="51" t="str"/>
      <x:c r="I7" s="35" t="str">
        <x:v>Designer</x:v>
      </x:c>
      <x:c r="J7" s="35" t="str">
        <x:v>Open</x:v>
      </x:c>
      <x:c r="K7" s="35" t="str"/>
    </x:row>
    <x:row r="8" ht="43" customHeight="1">
      <x:c r="A8" s="51" t="str">
        <x:v>Technical view</x:v>
      </x:c>
      <x:c r="B8" s="51" t="str">
        <x:v>Back view</x:v>
      </x:c>
      <x:c r="C8" s="51" t="str">
        <x:v>Full product</x:v>
      </x:c>
      <x:c r="D8" s="51" t="str">
        <x:v>Current proportions and panel lines</x:v>
      </x:c>
      <x:c r="E8" s="51" t="str"/>
      <x:c r="F8" s="51" t="str"/>
      <x:c r="G8" s="51" t="str"/>
      <x:c r="H8" s="51" t="str"/>
      <x:c r="I8" s="35" t="str">
        <x:v>Designer</x:v>
      </x:c>
      <x:c r="J8" s="35" t="str">
        <x:v>Open</x:v>
      </x:c>
      <x:c r="K8" s="35" t="str"/>
    </x:row>
    <x:row r="9" ht="43" customHeight="1">
      <x:c r="A9" s="51" t="str">
        <x:v>Technical view</x:v>
      </x:c>
      <x:c r="B9" s="51" t="str">
        <x:v>Side view</x:v>
      </x:c>
      <x:c r="C9" s="51" t="str">
        <x:v>Full product</x:v>
      </x:c>
      <x:c r="D9" s="51" t="str">
        <x:v>Entry, shaping and seam visibility</x:v>
      </x:c>
      <x:c r="E9" s="51" t="str"/>
      <x:c r="F9" s="51" t="str"/>
      <x:c r="G9" s="51" t="str"/>
      <x:c r="H9" s="51" t="str"/>
      <x:c r="I9" s="35" t="str">
        <x:v>Designer</x:v>
      </x:c>
      <x:c r="J9" s="35" t="str">
        <x:v>Open</x:v>
      </x:c>
      <x:c r="K9" s="35" t="str"/>
    </x:row>
    <x:row r="10" ht="43" customHeight="1">
      <x:c r="A10" s="51" t="str">
        <x:v>Technical view</x:v>
      </x:c>
      <x:c r="B10" s="51" t="str">
        <x:v>Inside view</x:v>
      </x:c>
      <x:c r="C10" s="51" t="str">
        <x:v>Full product</x:v>
      </x:c>
      <x:c r="D10" s="51" t="str">
        <x:v>Internal taping, backing and labels</x:v>
      </x:c>
      <x:c r="E10" s="51" t="str"/>
      <x:c r="F10" s="51" t="str"/>
      <x:c r="G10" s="51" t="str"/>
      <x:c r="H10" s="51" t="str"/>
      <x:c r="I10" s="35" t="str">
        <x:v>Technical</x:v>
      </x:c>
      <x:c r="J10" s="35" t="str">
        <x:v>Open</x:v>
      </x:c>
      <x:c r="K10" s="35" t="str"/>
    </x:row>
    <x:row r="11" ht="43" customHeight="1">
      <x:c r="A11" s="51" t="str">
        <x:v>Panel</x:v>
      </x:c>
      <x:c r="B11" s="51" t="str">
        <x:v>Torso front</x:v>
      </x:c>
      <x:c r="C11" s="51" t="str">
        <x:v>Front</x:v>
      </x:c>
      <x:c r="D11" s="51" t="str">
        <x:v>Function and stretch direction</x:v>
      </x:c>
      <x:c r="E11" s="51" t="str"/>
      <x:c r="F11" s="51" t="str"/>
      <x:c r="G11" s="51" t="str"/>
      <x:c r="H11" s="51" t="str"/>
      <x:c r="I11" s="35" t="str">
        <x:v>Technical</x:v>
      </x:c>
      <x:c r="J11" s="35" t="str">
        <x:v>Open</x:v>
      </x:c>
      <x:c r="K11" s="35" t="str"/>
    </x:row>
    <x:row r="12" ht="43" customHeight="1">
      <x:c r="A12" s="51" t="str">
        <x:v>Panel</x:v>
      </x:c>
      <x:c r="B12" s="51" t="str">
        <x:v>Torso back</x:v>
      </x:c>
      <x:c r="C12" s="51" t="str">
        <x:v>Back</x:v>
      </x:c>
      <x:c r="D12" s="51" t="str">
        <x:v>Function and stretch direction</x:v>
      </x:c>
      <x:c r="E12" s="51" t="str"/>
      <x:c r="F12" s="51" t="str"/>
      <x:c r="G12" s="51" t="str"/>
      <x:c r="H12" s="51" t="str"/>
      <x:c r="I12" s="35" t="str">
        <x:v>Technical</x:v>
      </x:c>
      <x:c r="J12" s="35" t="str">
        <x:v>Open</x:v>
      </x:c>
      <x:c r="K12" s="35" t="str"/>
    </x:row>
    <x:row r="13" ht="43" customHeight="1">
      <x:c r="A13" s="51" t="str">
        <x:v>Panel</x:v>
      </x:c>
      <x:c r="B13" s="51" t="str">
        <x:v>Shoulder / sleeve</x:v>
      </x:c>
      <x:c r="C13" s="51" t="str">
        <x:v>Front / back</x:v>
      </x:c>
      <x:c r="D13" s="51" t="str">
        <x:v>Mobility zone and orientation</x:v>
      </x:c>
      <x:c r="E13" s="51" t="str"/>
      <x:c r="F13" s="51" t="str"/>
      <x:c r="G13" s="51" t="str"/>
      <x:c r="H13" s="51" t="str"/>
      <x:c r="I13" s="35" t="str">
        <x:v>Technical</x:v>
      </x:c>
      <x:c r="J13" s="35" t="str">
        <x:v>Open</x:v>
      </x:c>
      <x:c r="K13" s="35" t="str"/>
    </x:row>
    <x:row r="14" ht="43" customHeight="1">
      <x:c r="A14" s="51" t="str">
        <x:v>Panel</x:v>
      </x:c>
      <x:c r="B14" s="51" t="str">
        <x:v>Lower body</x:v>
      </x:c>
      <x:c r="C14" s="51" t="str">
        <x:v>Front / back</x:v>
      </x:c>
      <x:c r="D14" s="51" t="str">
        <x:v>Shaping and movement</x:v>
      </x:c>
      <x:c r="E14" s="51" t="str"/>
      <x:c r="F14" s="51" t="str"/>
      <x:c r="G14" s="51" t="str"/>
      <x:c r="H14" s="51" t="str"/>
      <x:c r="I14" s="35" t="str">
        <x:v>Technical</x:v>
      </x:c>
      <x:c r="J14" s="35" t="str">
        <x:v>Open</x:v>
      </x:c>
      <x:c r="K14" s="35" t="str"/>
    </x:row>
    <x:row r="15" ht="43" customHeight="1">
      <x:c r="A15" s="51" t="str">
        <x:v>Panel</x:v>
      </x:c>
      <x:c r="B15" s="51" t="str">
        <x:v>Knee / reinforcement</x:v>
      </x:c>
      <x:c r="C15" s="51" t="str">
        <x:v>Front</x:v>
      </x:c>
      <x:c r="D15" s="51" t="str">
        <x:v>Boundary and wear purpose</x:v>
      </x:c>
      <x:c r="E15" s="51" t="str"/>
      <x:c r="F15" s="51" t="str"/>
      <x:c r="G15" s="51" t="str"/>
      <x:c r="H15" s="51" t="str"/>
      <x:c r="I15" s="35" t="str">
        <x:v>Technical</x:v>
      </x:c>
      <x:c r="J15" s="35" t="str">
        <x:v>Open</x:v>
      </x:c>
      <x:c r="K15" s="35" t="str"/>
    </x:row>
    <x:row r="16" ht="43" customHeight="1">
      <x:c r="A16" s="51" t="str">
        <x:v>Material</x:v>
      </x:c>
      <x:c r="B16" s="51" t="str">
        <x:v>Primary foam / laminate</x:v>
      </x:c>
      <x:c r="C16" s="51" t="str">
        <x:v>Assigned panels</x:v>
      </x:c>
      <x:c r="D16" s="51" t="str">
        <x:v>Nominal thickness and tolerance</x:v>
      </x:c>
      <x:c r="E16" s="51" t="str"/>
      <x:c r="F16" s="51" t="str"/>
      <x:c r="G16" s="51" t="str"/>
      <x:c r="H16" s="51" t="str"/>
      <x:c r="I16" s="35" t="str">
        <x:v>Materials</x:v>
      </x:c>
      <x:c r="J16" s="35" t="str">
        <x:v>Open</x:v>
      </x:c>
      <x:c r="K16" s="35" t="str"/>
    </x:row>
    <x:row r="17" ht="43" customHeight="1">
      <x:c r="A17" s="51" t="str">
        <x:v>Material</x:v>
      </x:c>
      <x:c r="B17" s="51" t="str">
        <x:v>High-stretch laminate</x:v>
      </x:c>
      <x:c r="C17" s="51" t="str">
        <x:v>Assigned panels</x:v>
      </x:c>
      <x:c r="D17" s="51" t="str">
        <x:v>Stretch direction and approved basis</x:v>
      </x:c>
      <x:c r="E17" s="51" t="str"/>
      <x:c r="F17" s="51" t="str"/>
      <x:c r="G17" s="51" t="str"/>
      <x:c r="H17" s="51" t="str"/>
      <x:c r="I17" s="35" t="str">
        <x:v>Materials</x:v>
      </x:c>
      <x:c r="J17" s="35" t="str">
        <x:v>Open</x:v>
      </x:c>
      <x:c r="K17" s="35" t="str"/>
    </x:row>
    <x:row r="18" ht="43" customHeight="1">
      <x:c r="A18" s="51" t="str">
        <x:v>Material</x:v>
      </x:c>
      <x:c r="B18" s="51" t="str">
        <x:v>Seal material</x:v>
      </x:c>
      <x:c r="C18" s="51" t="str">
        <x:v>Neck / wrist / ankle</x:v>
      </x:c>
      <x:c r="D18" s="51" t="str">
        <x:v>Surface and orientation</x:v>
      </x:c>
      <x:c r="E18" s="51" t="str"/>
      <x:c r="F18" s="51" t="str"/>
      <x:c r="G18" s="51" t="str"/>
      <x:c r="H18" s="51" t="str"/>
      <x:c r="I18" s="35" t="str">
        <x:v>Materials</x:v>
      </x:c>
      <x:c r="J18" s="35" t="str">
        <x:v>Open</x:v>
      </x:c>
      <x:c r="K18" s="35" t="str"/>
    </x:row>
    <x:row r="19" ht="43" customHeight="1">
      <x:c r="A19" s="51" t="str">
        <x:v>Seam</x:v>
      </x:c>
      <x:c r="B19" s="51" t="str">
        <x:v>Primary seam group</x:v>
      </x:c>
      <x:c r="C19" s="51" t="str">
        <x:v>Panel joins</x:v>
      </x:c>
      <x:c r="D19" s="51" t="str">
        <x:v>Seam type and overlap direction</x:v>
      </x:c>
      <x:c r="E19" s="51" t="str"/>
      <x:c r="F19" s="51" t="str"/>
      <x:c r="G19" s="51" t="str"/>
      <x:c r="H19" s="51" t="str"/>
      <x:c r="I19" s="35" t="str">
        <x:v>Technical</x:v>
      </x:c>
      <x:c r="J19" s="35" t="str">
        <x:v>Open</x:v>
      </x:c>
      <x:c r="K19" s="35" t="str"/>
    </x:row>
    <x:row r="20" ht="43" customHeight="1">
      <x:c r="A20" s="51" t="str">
        <x:v>Seam</x:v>
      </x:c>
      <x:c r="B20" s="51" t="str">
        <x:v>High-risk seam group</x:v>
      </x:c>
      <x:c r="C20" s="51" t="str">
        <x:v>Entry / stress zone</x:v>
      </x:c>
      <x:c r="D20" s="51" t="str">
        <x:v>Reinforcement and termination</x:v>
      </x:c>
      <x:c r="E20" s="51" t="str"/>
      <x:c r="F20" s="51" t="str"/>
      <x:c r="G20" s="51" t="str"/>
      <x:c r="H20" s="51" t="str"/>
      <x:c r="I20" s="35" t="str">
        <x:v>Technical</x:v>
      </x:c>
      <x:c r="J20" s="35" t="str">
        <x:v>Open</x:v>
      </x:c>
      <x:c r="K20" s="35" t="str"/>
    </x:row>
    <x:row r="21" ht="43" customHeight="1">
      <x:c r="A21" s="51" t="str">
        <x:v>Entry</x:v>
      </x:c>
      <x:c r="B21" s="51" t="str">
        <x:v>Closure system</x:v>
      </x:c>
      <x:c r="C21" s="51" t="str">
        <x:v>Chest / back / zipless</x:v>
      </x:c>
      <x:c r="D21" s="51" t="str">
        <x:v>Geometry and access</x:v>
      </x:c>
      <x:c r="E21" s="51" t="str"/>
      <x:c r="F21" s="51" t="str"/>
      <x:c r="G21" s="51" t="str"/>
      <x:c r="H21" s="51" t="str"/>
      <x:c r="I21" s="35" t="str">
        <x:v>Technical</x:v>
      </x:c>
      <x:c r="J21" s="35" t="str">
        <x:v>Open</x:v>
      </x:c>
      <x:c r="K21" s="35" t="str"/>
    </x:row>
    <x:row r="22" ht="43" customHeight="1">
      <x:c r="A22" s="51" t="str">
        <x:v>Component</x:v>
      </x:c>
      <x:c r="B22" s="51" t="str">
        <x:v>Zipper / slider / pull</x:v>
      </x:c>
      <x:c r="C22" s="51" t="str">
        <x:v>Entry</x:v>
      </x:c>
      <x:c r="D22" s="51" t="str">
        <x:v>Length, gauge and direction</x:v>
      </x:c>
      <x:c r="E22" s="51" t="str"/>
      <x:c r="F22" s="51" t="str"/>
      <x:c r="G22" s="51" t="str"/>
      <x:c r="H22" s="51" t="str"/>
      <x:c r="I22" s="35" t="str">
        <x:v>Sourcing</x:v>
      </x:c>
      <x:c r="J22" s="35" t="str">
        <x:v>Open</x:v>
      </x:c>
      <x:c r="K22" s="35" t="str"/>
    </x:row>
    <x:row r="23" ht="43" customHeight="1">
      <x:c r="A23" s="51" t="str">
        <x:v>Component</x:v>
      </x:c>
      <x:c r="B23" s="51" t="str">
        <x:v>Knee reinforcement</x:v>
      </x:c>
      <x:c r="C23" s="51" t="str">
        <x:v>Knee</x:v>
      </x:c>
      <x:c r="D23" s="51" t="str">
        <x:v>Shape, material and edge</x:v>
      </x:c>
      <x:c r="E23" s="51" t="str"/>
      <x:c r="F23" s="51" t="str"/>
      <x:c r="G23" s="51" t="str"/>
      <x:c r="H23" s="51" t="str"/>
      <x:c r="I23" s="35" t="str">
        <x:v>Technical</x:v>
      </x:c>
      <x:c r="J23" s="35" t="str">
        <x:v>Open</x:v>
      </x:c>
      <x:c r="K23" s="35" t="str"/>
    </x:row>
    <x:row r="24" ht="43" customHeight="1">
      <x:c r="A24" s="51" t="str">
        <x:v>Component</x:v>
      </x:c>
      <x:c r="B24" s="51" t="str">
        <x:v>Collar / hood</x:v>
      </x:c>
      <x:c r="C24" s="51" t="str">
        <x:v>Neck / head</x:v>
      </x:c>
      <x:c r="D24" s="51" t="str">
        <x:v>Height, shape and seal</x:v>
      </x:c>
      <x:c r="E24" s="51" t="str"/>
      <x:c r="F24" s="51" t="str"/>
      <x:c r="G24" s="51" t="str"/>
      <x:c r="H24" s="51" t="str"/>
      <x:c r="I24" s="35" t="str">
        <x:v>Technical</x:v>
      </x:c>
      <x:c r="J24" s="35" t="str">
        <x:v>Open</x:v>
      </x:c>
      <x:c r="K24" s="35" t="str"/>
    </x:row>
    <x:row r="25" ht="43" customHeight="1">
      <x:c r="A25" s="51" t="str">
        <x:v>Component</x:v>
      </x:c>
      <x:c r="B25" s="51" t="str">
        <x:v>Wrist finish</x:v>
      </x:c>
      <x:c r="C25" s="51" t="str">
        <x:v>Wrist</x:v>
      </x:c>
      <x:c r="D25" s="51" t="str">
        <x:v>Edge and seal construction</x:v>
      </x:c>
      <x:c r="E25" s="51" t="str"/>
      <x:c r="F25" s="51" t="str"/>
      <x:c r="G25" s="51" t="str"/>
      <x:c r="H25" s="51" t="str"/>
      <x:c r="I25" s="35" t="str">
        <x:v>Technical</x:v>
      </x:c>
      <x:c r="J25" s="35" t="str">
        <x:v>Open</x:v>
      </x:c>
      <x:c r="K25" s="35" t="str"/>
    </x:row>
    <x:row r="26" ht="43" customHeight="1">
      <x:c r="A26" s="51" t="str">
        <x:v>Component</x:v>
      </x:c>
      <x:c r="B26" s="51" t="str">
        <x:v>Ankle finish</x:v>
      </x:c>
      <x:c r="C26" s="51" t="str">
        <x:v>Ankle</x:v>
      </x:c>
      <x:c r="D26" s="51" t="str">
        <x:v>Edge and seal construction</x:v>
      </x:c>
      <x:c r="E26" s="51" t="str"/>
      <x:c r="F26" s="51" t="str"/>
      <x:c r="G26" s="51" t="str"/>
      <x:c r="H26" s="51" t="str"/>
      <x:c r="I26" s="35" t="str">
        <x:v>Technical</x:v>
      </x:c>
      <x:c r="J26" s="35" t="str">
        <x:v>Open</x:v>
      </x:c>
      <x:c r="K26" s="35" t="str"/>
    </x:row>
    <x:row r="27" ht="43" customHeight="1">
      <x:c r="A27" s="51" t="str">
        <x:v>Artwork</x:v>
      </x:c>
      <x:c r="B27" s="51" t="str">
        <x:v>Primary logo</x:v>
      </x:c>
      <x:c r="C27" s="51" t="str">
        <x:v>Defined location</x:v>
      </x:c>
      <x:c r="D27" s="51" t="str">
        <x:v>Dimensions and placement tolerance</x:v>
      </x:c>
      <x:c r="E27" s="51" t="str"/>
      <x:c r="F27" s="51" t="str"/>
      <x:c r="G27" s="51" t="str"/>
      <x:c r="H27" s="51" t="str"/>
      <x:c r="I27" s="35" t="str">
        <x:v>Brand</x:v>
      </x:c>
      <x:c r="J27" s="35" t="str">
        <x:v>Open</x:v>
      </x:c>
      <x:c r="K27" s="35" t="str"/>
    </x:row>
    <x:row r="28" ht="43" customHeight="1">
      <x:c r="A28" s="51" t="str">
        <x:v>Artwork</x:v>
      </x:c>
      <x:c r="B28" s="51" t="str">
        <x:v>Secondary graphic</x:v>
      </x:c>
      <x:c r="C28" s="51" t="str">
        <x:v>Defined location</x:v>
      </x:c>
      <x:c r="D28" s="51" t="str">
        <x:v>Size scaling and seam interaction</x:v>
      </x:c>
      <x:c r="E28" s="51" t="str"/>
      <x:c r="F28" s="51" t="str"/>
      <x:c r="G28" s="51" t="str"/>
      <x:c r="H28" s="51" t="str"/>
      <x:c r="I28" s="35" t="str">
        <x:v>Brand</x:v>
      </x:c>
      <x:c r="J28" s="35" t="str">
        <x:v>Open</x:v>
      </x:c>
      <x:c r="K28" s="35" t="str"/>
    </x:row>
    <x:row r="29" ht="43" customHeight="1">
      <x:c r="A29" s="51" t="str">
        <x:v>Colorway</x:v>
      </x:c>
      <x:c r="B29" s="51" t="str">
        <x:v>Material colors</x:v>
      </x:c>
      <x:c r="C29" s="51" t="str">
        <x:v>All panels</x:v>
      </x:c>
      <x:c r="D29" s="51" t="str">
        <x:v>Physical color standard</x:v>
      </x:c>
      <x:c r="E29" s="51" t="str"/>
      <x:c r="F29" s="51" t="str"/>
      <x:c r="G29" s="51" t="str"/>
      <x:c r="H29" s="51" t="str"/>
      <x:c r="I29" s="35" t="str">
        <x:v>Brand</x:v>
      </x:c>
      <x:c r="J29" s="35" t="str">
        <x:v>Open</x:v>
      </x:c>
      <x:c r="K29" s="35" t="str"/>
    </x:row>
    <x:row r="30" ht="43" customHeight="1">
      <x:c r="A30" s="51" t="str">
        <x:v>Label</x:v>
      </x:c>
      <x:c r="B30" s="51" t="str">
        <x:v>Main product label</x:v>
      </x:c>
      <x:c r="C30" s="51" t="str">
        <x:v>Inside location</x:v>
      </x:c>
      <x:c r="D30" s="51" t="str">
        <x:v>Market-reviewed content and method</x:v>
      </x:c>
      <x:c r="E30" s="51" t="str"/>
      <x:c r="F30" s="51" t="str"/>
      <x:c r="G30" s="51" t="str"/>
      <x:c r="H30" s="51" t="str"/>
      <x:c r="I30" s="35" t="str">
        <x:v>Compliance</x:v>
      </x:c>
      <x:c r="J30" s="35" t="str">
        <x:v>Open</x:v>
      </x:c>
      <x:c r="K30" s="35" t="str"/>
    </x:row>
    <x:row r="31" ht="43" customHeight="1">
      <x:c r="A31" s="51" t="str">
        <x:v>Label</x:v>
      </x:c>
      <x:c r="B31" s="51" t="str">
        <x:v>Care / traceability label</x:v>
      </x:c>
      <x:c r="C31" s="51" t="str">
        <x:v>Inside location</x:v>
      </x:c>
      <x:c r="D31" s="51" t="str">
        <x:v>Content, identifier and durability</x:v>
      </x:c>
      <x:c r="E31" s="51" t="str"/>
      <x:c r="F31" s="51" t="str"/>
      <x:c r="G31" s="51" t="str"/>
      <x:c r="H31" s="51" t="str"/>
      <x:c r="I31" s="35" t="str">
        <x:v>Compliance</x:v>
      </x:c>
      <x:c r="J31" s="35" t="str">
        <x:v>Open</x:v>
      </x:c>
      <x:c r="K31" s="35" t="str"/>
    </x:row>
    <x:row r="32" ht="43" customHeight="1">
      <x:c r="A32" s="51" t="str">
        <x:v>Packaging</x:v>
      </x:c>
      <x:c r="B32" s="51" t="str">
        <x:v>Retail packaging</x:v>
      </x:c>
      <x:c r="C32" s="51" t="str">
        <x:v>Packed product</x:v>
      </x:c>
      <x:c r="D32" s="51" t="str">
        <x:v>Dimensions, content and marks</x:v>
      </x:c>
      <x:c r="E32" s="51" t="str"/>
      <x:c r="F32" s="51" t="str"/>
      <x:c r="G32" s="51" t="str"/>
      <x:c r="H32" s="51" t="str"/>
      <x:c r="I32" s="35" t="str">
        <x:v>Packaging</x:v>
      </x:c>
      <x:c r="J32" s="35" t="str">
        <x:v>Open</x:v>
      </x:c>
      <x:c r="K32" s="35" t="str"/>
    </x:row>
    <x:row r="33" ht="43" customHeight="1">
      <x:c r="A33" s="51" t="str">
        <x:v>Quality</x:v>
      </x:c>
      <x:c r="B33" s="51" t="str">
        <x:v>Visual acceptance</x:v>
      </x:c>
      <x:c r="C33" s="51" t="str">
        <x:v>Full product</x:v>
      </x:c>
      <x:c r="D33" s="51" t="str">
        <x:v>Color, artwork and workmanship criteria</x:v>
      </x:c>
      <x:c r="E33" s="51" t="str"/>
      <x:c r="F33" s="51" t="str"/>
      <x:c r="G33" s="51" t="str"/>
      <x:c r="H33" s="51" t="str"/>
      <x:c r="I33" s="35" t="str">
        <x:v>Quality</x:v>
      </x:c>
      <x:c r="J33" s="35" t="str">
        <x:v>Open</x:v>
      </x:c>
      <x:c r="K33" s="35" t="str"/>
    </x:row>
    <x:row r="34" ht="43" customHeight="1">
      <x:c r="A34" s="51" t="str">
        <x:v>Quality</x:v>
      </x:c>
      <x:c r="B34" s="51" t="str">
        <x:v>Functional checks</x:v>
      </x:c>
      <x:c r="C34" s="51" t="str">
        <x:v>Entry / seams / components</x:v>
      </x:c>
      <x:c r="D34" s="51" t="str">
        <x:v>Defined checks and sample stage</x:v>
      </x:c>
      <x:c r="E34" s="51" t="str"/>
      <x:c r="F34" s="51" t="str"/>
      <x:c r="G34" s="51" t="str"/>
      <x:c r="H34" s="51" t="str"/>
      <x:c r="I34" s="35" t="str">
        <x:v>Quality</x:v>
      </x:c>
      <x:c r="J34" s="35" t="str">
        <x:v>Open</x:v>
      </x:c>
      <x:c r="K34" s="35" t="str"/>
    </x:row>
    <x:row r="35" ht="43" customHeight="1">
      <x:c r="A35" s="51" t="str">
        <x:v>Documentation</x:v>
      </x:c>
      <x:c r="B35" s="51" t="str">
        <x:v>Bill of materials</x:v>
      </x:c>
      <x:c r="C35" s="51" t="str">
        <x:v>All controlled items</x:v>
      </x:c>
      <x:c r="D35" s="51" t="str">
        <x:v>Current approved codes and alternatives</x:v>
      </x:c>
      <x:c r="E35" s="51" t="str"/>
      <x:c r="F35" s="51" t="str"/>
      <x:c r="G35" s="51" t="str"/>
      <x:c r="H35" s="51" t="str"/>
      <x:c r="I35" s="35" t="str">
        <x:v>Technical</x:v>
      </x:c>
      <x:c r="J35" s="35" t="str">
        <x:v>Open</x:v>
      </x:c>
      <x:c r="K35" s="35" t="str"/>
    </x:row>
    <x:row r="36" ht="43" customHeight="1">
      <x:c r="A36" s="51" t="str">
        <x:v>Documentation</x:v>
      </x:c>
      <x:c r="B36" s="51" t="str">
        <x:v>Artwork register</x:v>
      </x:c>
      <x:c r="C36" s="51" t="str">
        <x:v>All artwork</x:v>
      </x:c>
      <x:c r="D36" s="51" t="str">
        <x:v>Current files and approvals</x:v>
      </x:c>
      <x:c r="E36" s="51" t="str"/>
      <x:c r="F36" s="51" t="str"/>
      <x:c r="G36" s="51" t="str"/>
      <x:c r="H36" s="51" t="str"/>
      <x:c r="I36" s="35" t="str">
        <x:v>Brand</x:v>
      </x:c>
      <x:c r="J36" s="35" t="str">
        <x:v>Open</x:v>
      </x:c>
      <x:c r="K36" s="35" t="str"/>
    </x:row>
    <x:row r="37" ht="43" customHeight="1">
      <x:c r="A37" s="51" t="str">
        <x:v>Documentation</x:v>
      </x:c>
      <x:c r="B37" s="51" t="str">
        <x:v>Label / packaging register</x:v>
      </x:c>
      <x:c r="C37" s="51" t="str">
        <x:v>All market assets</x:v>
      </x:c>
      <x:c r="D37" s="51" t="str">
        <x:v>Current files and approvals</x:v>
      </x:c>
      <x:c r="E37" s="51" t="str"/>
      <x:c r="F37" s="51" t="str"/>
      <x:c r="G37" s="51" t="str"/>
      <x:c r="H37" s="51" t="str"/>
      <x:c r="I37" s="35" t="str">
        <x:v>Compliance</x:v>
      </x:c>
      <x:c r="J37" s="35" t="str">
        <x:v>Open</x:v>
      </x:c>
      <x:c r="K37" s="35" t="str"/>
    </x:row>
    <x:row r="38" ht="43" customHeight="1">
      <x:c r="A38" s="44" t="str">
        <x:v>Release</x:v>
      </x:c>
      <x:c r="B38" s="44" t="str">
        <x:v>Design and BOM approval</x:v>
      </x:c>
      <x:c r="C38" s="44" t="str">
        <x:v>Full product</x:v>
      </x:c>
      <x:c r="D38" s="44" t="str">
        <x:v>All critical items closed</x:v>
      </x:c>
      <x:c r="E38" s="44" t="str"/>
      <x:c r="F38" s="44" t="str"/>
      <x:c r="G38" s="44" t="str"/>
      <x:c r="H38" s="44" t="str"/>
      <x:c r="I38" s="36" t="str">
        <x:v>Authorized approver</x:v>
      </x:c>
      <x:c r="J38" s="36" t="str">
        <x:v>Blocked</x:v>
      </x:c>
      <x:c r="K38" s="36" t="str"/>
    </x:row>
  </x:sheetData>
  <x:conditionalFormatting sqref="J7:J38">
    <x:cfRule type="containsText" dxfId="15" priority="1" operator="containsText" text="Approved"/>
    <x:cfRule type="containsText" dxfId="16" priority="2" operator="containsText" text="Complete"/>
    <x:cfRule type="containsText" dxfId="17" priority="3" operator="containsText" text="Blocked"/>
    <x:cfRule type="containsText" dxfId="18" priority="4" operator="containsText" text="Revise"/>
    <x:cfRule type="containsText" dxfId="19" priority="5" operator="containsText" text="Missing"/>
  </x:conditionalFormatting>
  <x:dataValidations count="1">
    <x:dataValidation type="list" sqref="J7:J38">
      <x:formula1>"Open,Pending,Review,Approved,Complete,Blocked,Revise,N/A"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F59E0B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4" hidden="0" customWidth="1"/>
    <x:col min="2" max="2" width="29" hidden="0" customWidth="1"/>
    <x:col min="3" max="3" width="17" hidden="0" customWidth="1"/>
    <x:col min="4" max="4" width="34" hidden="0" customWidth="1"/>
    <x:col min="5" max="5" width="17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8" hidden="0" customWidth="1"/>
    <x:col min="12" max="12" width="39" hidden="0" customWidth="1"/>
  </x:cols>
  <x:sheetData>
    <x:row r="2" ht="28" customHeight="1">
      <x:c r="A2" s="3" t="str">
        <x:v>Measurements &amp; Fit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42" customHeight="1">
      <x:c r="A3" s="7" t="str">
        <x:v>Keep body measurements and garment measurements distinct. Use a unique point-of-measure code, defined method, target, tolerance, actual result and fit-test decision.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</x:row>
    <x:row r="6" ht="38" customHeight="1">
      <x:c r="A6" s="32" t="str">
        <x:v>POM code</x:v>
      </x:c>
      <x:c r="B6" s="33" t="str">
        <x:v>Measurement / test</x:v>
      </x:c>
      <x:c r="C6" s="33" t="str">
        <x:v>Type</x:v>
      </x:c>
      <x:c r="D6" s="33" t="str">
        <x:v>Method / landmark</x:v>
      </x:c>
      <x:c r="E6" s="33" t="str">
        <x:v>Sample size</x:v>
      </x:c>
      <x:c r="F6" s="33" t="str">
        <x:v>Target</x:v>
      </x:c>
      <x:c r="G6" s="33" t="str">
        <x:v>Tolerance +</x:v>
      </x:c>
      <x:c r="H6" s="33" t="str">
        <x:v>Tolerance -</x:v>
      </x:c>
      <x:c r="I6" s="33" t="str">
        <x:v>Actual</x:v>
      </x:c>
      <x:c r="J6" s="33" t="str">
        <x:v>Variance</x:v>
      </x:c>
      <x:c r="K6" s="33" t="str">
        <x:v>Status</x:v>
      </x:c>
      <x:c r="L6" s="34" t="str">
        <x:v>Fit / revision note</x:v>
      </x:c>
    </x:row>
    <x:row r="7" ht="41" customHeight="1">
      <x:c r="A7" s="18" t="str">
        <x:v>B01</x:v>
      </x:c>
      <x:c r="B7" s="18" t="str">
        <x:v>Stature</x:v>
      </x:c>
      <x:c r="C7" s="18" t="str">
        <x:v>Body</x:v>
      </x:c>
      <x:c r="D7" s="18" t="str">
        <x:v>Defined anthropometric method</x:v>
      </x:c>
      <x:c r="E7" s="18" t="str"/>
      <x:c r="F7" s="52" t="str"/>
      <x:c r="G7" s="52" t="str"/>
      <x:c r="H7" s="52" t="str"/>
      <x:c r="I7" s="52" t="str"/>
      <x:c r="J7" s="52" t="str">
        <x:f>IF(OR(F7="",I7=""),"",I7-F7)</x:f>
      </x:c>
      <x:c r="K7" s="35" t="str">
        <x:v>Open</x:v>
      </x:c>
      <x:c r="L7" s="35" t="str"/>
    </x:row>
    <x:row r="8" ht="41" customHeight="1">
      <x:c r="A8" s="18" t="str">
        <x:v>B02</x:v>
      </x:c>
      <x:c r="B8" s="18" t="str">
        <x:v>Chest / bust girth</x:v>
      </x:c>
      <x:c r="C8" s="18" t="str">
        <x:v>Body</x:v>
      </x:c>
      <x:c r="D8" s="18" t="str">
        <x:v>Defined anthropometric method</x:v>
      </x:c>
      <x:c r="E8" s="18" t="str"/>
      <x:c r="F8" s="52" t="str"/>
      <x:c r="G8" s="52" t="str"/>
      <x:c r="H8" s="52" t="str"/>
      <x:c r="I8" s="52" t="str"/>
      <x:c r="J8" s="52" t="str">
        <x:f>IF(OR(F8="",I8=""),"",I8-F8)</x:f>
      </x:c>
      <x:c r="K8" s="35" t="str">
        <x:v>Open</x:v>
      </x:c>
      <x:c r="L8" s="35" t="str"/>
    </x:row>
    <x:row r="9" ht="41" customHeight="1">
      <x:c r="A9" s="18" t="str">
        <x:v>B03</x:v>
      </x:c>
      <x:c r="B9" s="18" t="str">
        <x:v>Waist girth</x:v>
      </x:c>
      <x:c r="C9" s="18" t="str">
        <x:v>Body</x:v>
      </x:c>
      <x:c r="D9" s="18" t="str">
        <x:v>Defined anthropometric method</x:v>
      </x:c>
      <x:c r="E9" s="18" t="str"/>
      <x:c r="F9" s="52" t="str"/>
      <x:c r="G9" s="52" t="str"/>
      <x:c r="H9" s="52" t="str"/>
      <x:c r="I9" s="52" t="str"/>
      <x:c r="J9" s="52" t="str">
        <x:f>IF(OR(F9="",I9=""),"",I9-F9)</x:f>
      </x:c>
      <x:c r="K9" s="35" t="str">
        <x:v>Open</x:v>
      </x:c>
      <x:c r="L9" s="35" t="str"/>
    </x:row>
    <x:row r="10" ht="41" customHeight="1">
      <x:c r="A10" s="18" t="str">
        <x:v>B04</x:v>
      </x:c>
      <x:c r="B10" s="18" t="str">
        <x:v>Hip girth</x:v>
      </x:c>
      <x:c r="C10" s="18" t="str">
        <x:v>Body</x:v>
      </x:c>
      <x:c r="D10" s="18" t="str">
        <x:v>Defined anthropometric method</x:v>
      </x:c>
      <x:c r="E10" s="18" t="str"/>
      <x:c r="F10" s="52" t="str"/>
      <x:c r="G10" s="52" t="str"/>
      <x:c r="H10" s="52" t="str"/>
      <x:c r="I10" s="52" t="str"/>
      <x:c r="J10" s="52" t="str">
        <x:f>IF(OR(F10="",I10=""),"",I10-F10)</x:f>
      </x:c>
      <x:c r="K10" s="35" t="str">
        <x:v>Open</x:v>
      </x:c>
      <x:c r="L10" s="35" t="str"/>
    </x:row>
    <x:row r="11" ht="41" customHeight="1">
      <x:c r="A11" s="18" t="str">
        <x:v>B05</x:v>
      </x:c>
      <x:c r="B11" s="18" t="str">
        <x:v>Torso / trunk length</x:v>
      </x:c>
      <x:c r="C11" s="18" t="str">
        <x:v>Body</x:v>
      </x:c>
      <x:c r="D11" s="18" t="str">
        <x:v>Defined project method</x:v>
      </x:c>
      <x:c r="E11" s="18" t="str"/>
      <x:c r="F11" s="52" t="str"/>
      <x:c r="G11" s="52" t="str"/>
      <x:c r="H11" s="52" t="str"/>
      <x:c r="I11" s="52" t="str"/>
      <x:c r="J11" s="52" t="str">
        <x:f>IF(OR(F11="",I11=""),"",I11-F11)</x:f>
      </x:c>
      <x:c r="K11" s="35" t="str">
        <x:v>Open</x:v>
      </x:c>
      <x:c r="L11" s="35" t="str"/>
    </x:row>
    <x:row r="12" ht="41" customHeight="1">
      <x:c r="A12" s="18" t="str">
        <x:v>G01</x:v>
      </x:c>
      <x:c r="B12" s="18" t="str">
        <x:v>Half chest</x:v>
      </x:c>
      <x:c r="C12" s="18" t="str">
        <x:v>Garment</x:v>
      </x:c>
      <x:c r="D12" s="18" t="str">
        <x:v>Flat at named landmarks</x:v>
      </x:c>
      <x:c r="E12" s="18" t="str"/>
      <x:c r="F12" s="52" t="str"/>
      <x:c r="G12" s="52" t="str"/>
      <x:c r="H12" s="52" t="str"/>
      <x:c r="I12" s="52" t="str"/>
      <x:c r="J12" s="52" t="str">
        <x:f>IF(OR(F12="",I12=""),"",I12-F12)</x:f>
      </x:c>
      <x:c r="K12" s="35" t="str">
        <x:v>Open</x:v>
      </x:c>
      <x:c r="L12" s="35" t="str"/>
    </x:row>
    <x:row r="13" ht="41" customHeight="1">
      <x:c r="A13" s="18" t="str">
        <x:v>G02</x:v>
      </x:c>
      <x:c r="B13" s="18" t="str">
        <x:v>Half waist</x:v>
      </x:c>
      <x:c r="C13" s="18" t="str">
        <x:v>Garment</x:v>
      </x:c>
      <x:c r="D13" s="18" t="str">
        <x:v>Flat at named landmarks</x:v>
      </x:c>
      <x:c r="E13" s="18" t="str"/>
      <x:c r="F13" s="52" t="str"/>
      <x:c r="G13" s="52" t="str"/>
      <x:c r="H13" s="52" t="str"/>
      <x:c r="I13" s="52" t="str"/>
      <x:c r="J13" s="52" t="str">
        <x:f>IF(OR(F13="",I13=""),"",I13-F13)</x:f>
      </x:c>
      <x:c r="K13" s="35" t="str">
        <x:v>Open</x:v>
      </x:c>
      <x:c r="L13" s="35" t="str"/>
    </x:row>
    <x:row r="14" ht="41" customHeight="1">
      <x:c r="A14" s="18" t="str">
        <x:v>G03</x:v>
      </x:c>
      <x:c r="B14" s="18" t="str">
        <x:v>Half hip</x:v>
      </x:c>
      <x:c r="C14" s="18" t="str">
        <x:v>Garment</x:v>
      </x:c>
      <x:c r="D14" s="18" t="str">
        <x:v>Flat at named landmarks</x:v>
      </x:c>
      <x:c r="E14" s="18" t="str"/>
      <x:c r="F14" s="52" t="str"/>
      <x:c r="G14" s="52" t="str"/>
      <x:c r="H14" s="52" t="str"/>
      <x:c r="I14" s="52" t="str"/>
      <x:c r="J14" s="52" t="str">
        <x:f>IF(OR(F14="",I14=""),"",I14-F14)</x:f>
      </x:c>
      <x:c r="K14" s="35" t="str">
        <x:v>Open</x:v>
      </x:c>
      <x:c r="L14" s="35" t="str"/>
    </x:row>
    <x:row r="15" ht="41" customHeight="1">
      <x:c r="A15" s="18" t="str">
        <x:v>G04</x:v>
      </x:c>
      <x:c r="B15" s="18" t="str">
        <x:v>Torso length</x:v>
      </x:c>
      <x:c r="C15" s="18" t="str">
        <x:v>Garment</x:v>
      </x:c>
      <x:c r="D15" s="18" t="str">
        <x:v>Along named path</x:v>
      </x:c>
      <x:c r="E15" s="18" t="str"/>
      <x:c r="F15" s="52" t="str"/>
      <x:c r="G15" s="52" t="str"/>
      <x:c r="H15" s="52" t="str"/>
      <x:c r="I15" s="52" t="str"/>
      <x:c r="J15" s="52" t="str">
        <x:f>IF(OR(F15="",I15=""),"",I15-F15)</x:f>
      </x:c>
      <x:c r="K15" s="35" t="str">
        <x:v>Open</x:v>
      </x:c>
      <x:c r="L15" s="35" t="str"/>
    </x:row>
    <x:row r="16" ht="41" customHeight="1">
      <x:c r="A16" s="18" t="str">
        <x:v>G05</x:v>
      </x:c>
      <x:c r="B16" s="18" t="str">
        <x:v>Across shoulder</x:v>
      </x:c>
      <x:c r="C16" s="18" t="str">
        <x:v>Garment</x:v>
      </x:c>
      <x:c r="D16" s="18" t="str">
        <x:v>Between seam landmarks</x:v>
      </x:c>
      <x:c r="E16" s="18" t="str"/>
      <x:c r="F16" s="52" t="str"/>
      <x:c r="G16" s="52" t="str"/>
      <x:c r="H16" s="52" t="str"/>
      <x:c r="I16" s="52" t="str"/>
      <x:c r="J16" s="52" t="str">
        <x:f>IF(OR(F16="",I16=""),"",I16-F16)</x:f>
      </x:c>
      <x:c r="K16" s="35" t="str">
        <x:v>Open</x:v>
      </x:c>
      <x:c r="L16" s="35" t="str"/>
    </x:row>
    <x:row r="17" ht="41" customHeight="1">
      <x:c r="A17" s="18" t="str">
        <x:v>G06</x:v>
      </x:c>
      <x:c r="B17" s="18" t="str">
        <x:v>Sleeve length</x:v>
      </x:c>
      <x:c r="C17" s="18" t="str">
        <x:v>Garment</x:v>
      </x:c>
      <x:c r="D17" s="18" t="str">
        <x:v>Along named seam / path</x:v>
      </x:c>
      <x:c r="E17" s="18" t="str"/>
      <x:c r="F17" s="52" t="str"/>
      <x:c r="G17" s="52" t="str"/>
      <x:c r="H17" s="52" t="str"/>
      <x:c r="I17" s="52" t="str"/>
      <x:c r="J17" s="52" t="str">
        <x:f>IF(OR(F17="",I17=""),"",I17-F17)</x:f>
      </x:c>
      <x:c r="K17" s="35" t="str">
        <x:v>Open</x:v>
      </x:c>
      <x:c r="L17" s="35" t="str"/>
    </x:row>
    <x:row r="18" ht="41" customHeight="1">
      <x:c r="A18" s="18" t="str">
        <x:v>G07</x:v>
      </x:c>
      <x:c r="B18" s="18" t="str">
        <x:v>Upper arm width</x:v>
      </x:c>
      <x:c r="C18" s="18" t="str">
        <x:v>Garment</x:v>
      </x:c>
      <x:c r="D18" s="18" t="str">
        <x:v>Flat at named location</x:v>
      </x:c>
      <x:c r="E18" s="18" t="str"/>
      <x:c r="F18" s="52" t="str"/>
      <x:c r="G18" s="52" t="str"/>
      <x:c r="H18" s="52" t="str"/>
      <x:c r="I18" s="52" t="str"/>
      <x:c r="J18" s="52" t="str">
        <x:f>IF(OR(F18="",I18=""),"",I18-F18)</x:f>
      </x:c>
      <x:c r="K18" s="35" t="str">
        <x:v>Open</x:v>
      </x:c>
      <x:c r="L18" s="35" t="str"/>
    </x:row>
    <x:row r="19" ht="41" customHeight="1">
      <x:c r="A19" s="18" t="str">
        <x:v>G08</x:v>
      </x:c>
      <x:c r="B19" s="18" t="str">
        <x:v>Wrist opening</x:v>
      </x:c>
      <x:c r="C19" s="18" t="str">
        <x:v>Garment</x:v>
      </x:c>
      <x:c r="D19" s="18" t="str">
        <x:v>Defined flat or circumference method</x:v>
      </x:c>
      <x:c r="E19" s="18" t="str"/>
      <x:c r="F19" s="52" t="str"/>
      <x:c r="G19" s="52" t="str"/>
      <x:c r="H19" s="52" t="str"/>
      <x:c r="I19" s="52" t="str"/>
      <x:c r="J19" s="52" t="str">
        <x:f>IF(OR(F19="",I19=""),"",I19-F19)</x:f>
      </x:c>
      <x:c r="K19" s="35" t="str">
        <x:v>Open</x:v>
      </x:c>
      <x:c r="L19" s="35" t="str"/>
    </x:row>
    <x:row r="20" ht="41" customHeight="1">
      <x:c r="A20" s="18" t="str">
        <x:v>G09</x:v>
      </x:c>
      <x:c r="B20" s="18" t="str">
        <x:v>Inseam</x:v>
      </x:c>
      <x:c r="C20" s="18" t="str">
        <x:v>Garment</x:v>
      </x:c>
      <x:c r="D20" s="18" t="str">
        <x:v>Along inseam</x:v>
      </x:c>
      <x:c r="E20" s="18" t="str"/>
      <x:c r="F20" s="52" t="str"/>
      <x:c r="G20" s="52" t="str"/>
      <x:c r="H20" s="52" t="str"/>
      <x:c r="I20" s="52" t="str"/>
      <x:c r="J20" s="52" t="str">
        <x:f>IF(OR(F20="",I20=""),"",I20-F20)</x:f>
      </x:c>
      <x:c r="K20" s="35" t="str">
        <x:v>Open</x:v>
      </x:c>
      <x:c r="L20" s="35" t="str"/>
    </x:row>
    <x:row r="21" ht="41" customHeight="1">
      <x:c r="A21" s="18" t="str">
        <x:v>G10</x:v>
      </x:c>
      <x:c r="B21" s="18" t="str">
        <x:v>Knee placement</x:v>
      </x:c>
      <x:c r="C21" s="18" t="str">
        <x:v>Garment</x:v>
      </x:c>
      <x:c r="D21" s="18" t="str">
        <x:v>From named landmark</x:v>
      </x:c>
      <x:c r="E21" s="18" t="str"/>
      <x:c r="F21" s="52" t="str"/>
      <x:c r="G21" s="52" t="str"/>
      <x:c r="H21" s="52" t="str"/>
      <x:c r="I21" s="52" t="str"/>
      <x:c r="J21" s="52" t="str">
        <x:f>IF(OR(F21="",I21=""),"",I21-F21)</x:f>
      </x:c>
      <x:c r="K21" s="35" t="str">
        <x:v>Open</x:v>
      </x:c>
      <x:c r="L21" s="35" t="str"/>
    </x:row>
    <x:row r="22" ht="41" customHeight="1">
      <x:c r="A22" s="18" t="str">
        <x:v>G11</x:v>
      </x:c>
      <x:c r="B22" s="18" t="str">
        <x:v>Ankle opening</x:v>
      </x:c>
      <x:c r="C22" s="18" t="str">
        <x:v>Garment</x:v>
      </x:c>
      <x:c r="D22" s="18" t="str">
        <x:v>Defined flat or circumference method</x:v>
      </x:c>
      <x:c r="E22" s="18" t="str"/>
      <x:c r="F22" s="52" t="str"/>
      <x:c r="G22" s="52" t="str"/>
      <x:c r="H22" s="52" t="str"/>
      <x:c r="I22" s="52" t="str"/>
      <x:c r="J22" s="52" t="str">
        <x:f>IF(OR(F22="",I22=""),"",I22-F22)</x:f>
      </x:c>
      <x:c r="K22" s="35" t="str">
        <x:v>Open</x:v>
      </x:c>
      <x:c r="L22" s="35" t="str"/>
    </x:row>
    <x:row r="23" ht="41" customHeight="1">
      <x:c r="A23" s="18" t="str">
        <x:v>G12</x:v>
      </x:c>
      <x:c r="B23" s="18" t="str">
        <x:v>Neck opening</x:v>
      </x:c>
      <x:c r="C23" s="18" t="str">
        <x:v>Garment</x:v>
      </x:c>
      <x:c r="D23" s="18" t="str">
        <x:v>Defined path and condition</x:v>
      </x:c>
      <x:c r="E23" s="18" t="str"/>
      <x:c r="F23" s="52" t="str"/>
      <x:c r="G23" s="52" t="str"/>
      <x:c r="H23" s="52" t="str"/>
      <x:c r="I23" s="52" t="str"/>
      <x:c r="J23" s="52" t="str">
        <x:f>IF(OR(F23="",I23=""),"",I23-F23)</x:f>
      </x:c>
      <x:c r="K23" s="35" t="str">
        <x:v>Open</x:v>
      </x:c>
      <x:c r="L23" s="35" t="str"/>
    </x:row>
    <x:row r="24" ht="41" customHeight="1">
      <x:c r="A24" s="18" t="str">
        <x:v>G13</x:v>
      </x:c>
      <x:c r="B24" s="18" t="str">
        <x:v>Zipper / entry length</x:v>
      </x:c>
      <x:c r="C24" s="18" t="str">
        <x:v>Garment</x:v>
      </x:c>
      <x:c r="D24" s="18" t="str">
        <x:v>End to end along installed path</x:v>
      </x:c>
      <x:c r="E24" s="18" t="str"/>
      <x:c r="F24" s="52" t="str"/>
      <x:c r="G24" s="52" t="str"/>
      <x:c r="H24" s="52" t="str"/>
      <x:c r="I24" s="52" t="str"/>
      <x:c r="J24" s="52" t="str">
        <x:f>IF(OR(F24="",I24=""),"",I24-F24)</x:f>
      </x:c>
      <x:c r="K24" s="35" t="str">
        <x:v>Open</x:v>
      </x:c>
      <x:c r="L24" s="35" t="str"/>
    </x:row>
    <x:row r="25" ht="41" customHeight="1">
      <x:c r="A25" s="18" t="str">
        <x:v>F01</x:v>
      </x:c>
      <x:c r="B25" s="18" t="str">
        <x:v>Donning and doffing</x:v>
      </x:c>
      <x:c r="C25" s="18" t="str">
        <x:v>Fit test</x:v>
      </x:c>
      <x:c r="D25" s="18" t="str">
        <x:v>Defined sequence and wearer</x:v>
      </x:c>
      <x:c r="E25" s="18" t="str"/>
      <x:c r="F25" s="52" t="str"/>
      <x:c r="G25" s="52" t="str"/>
      <x:c r="H25" s="52" t="str"/>
      <x:c r="I25" s="52" t="str"/>
      <x:c r="J25" s="52" t="str">
        <x:f>IF(OR(F25="",I25=""),"",I25-F25)</x:f>
      </x:c>
      <x:c r="K25" s="35" t="str">
        <x:v>Pending</x:v>
      </x:c>
      <x:c r="L25" s="35" t="str"/>
    </x:row>
    <x:row r="26" ht="41" customHeight="1">
      <x:c r="A26" s="18" t="str">
        <x:v>F02</x:v>
      </x:c>
      <x:c r="B26" s="18" t="str">
        <x:v>Overhead shoulder reach</x:v>
      </x:c>
      <x:c r="C26" s="18" t="str">
        <x:v>Fit test</x:v>
      </x:c>
      <x:c r="D26" s="18" t="str">
        <x:v>Defined pose and observation</x:v>
      </x:c>
      <x:c r="E26" s="18" t="str"/>
      <x:c r="F26" s="52" t="str"/>
      <x:c r="G26" s="52" t="str"/>
      <x:c r="H26" s="52" t="str"/>
      <x:c r="I26" s="52" t="str"/>
      <x:c r="J26" s="52" t="str">
        <x:f>IF(OR(F26="",I26=""),"",I26-F26)</x:f>
      </x:c>
      <x:c r="K26" s="35" t="str">
        <x:v>Pending</x:v>
      </x:c>
      <x:c r="L26" s="35" t="str"/>
    </x:row>
    <x:row r="27" ht="41" customHeight="1">
      <x:c r="A27" s="18" t="str">
        <x:v>F03</x:v>
      </x:c>
      <x:c r="B27" s="18" t="str">
        <x:v>Squat and hip flexion</x:v>
      </x:c>
      <x:c r="C27" s="18" t="str">
        <x:v>Fit test</x:v>
      </x:c>
      <x:c r="D27" s="18" t="str">
        <x:v>Defined pose and observation</x:v>
      </x:c>
      <x:c r="E27" s="18" t="str"/>
      <x:c r="F27" s="52" t="str"/>
      <x:c r="G27" s="52" t="str"/>
      <x:c r="H27" s="52" t="str"/>
      <x:c r="I27" s="52" t="str"/>
      <x:c r="J27" s="52" t="str">
        <x:f>IF(OR(F27="",I27=""),"",I27-F27)</x:f>
      </x:c>
      <x:c r="K27" s="35" t="str">
        <x:v>Pending</x:v>
      </x:c>
      <x:c r="L27" s="35" t="str"/>
    </x:row>
    <x:row r="28" ht="41" customHeight="1">
      <x:c r="A28" s="18" t="str">
        <x:v>F04</x:v>
      </x:c>
      <x:c r="B28" s="18" t="str">
        <x:v>Neck / cuff contact</x:v>
      </x:c>
      <x:c r="C28" s="18" t="str">
        <x:v>Fit test</x:v>
      </x:c>
      <x:c r="D28" s="18" t="str">
        <x:v>Wearer rating and observation</x:v>
      </x:c>
      <x:c r="E28" s="18" t="str"/>
      <x:c r="F28" s="52" t="str"/>
      <x:c r="G28" s="52" t="str"/>
      <x:c r="H28" s="52" t="str"/>
      <x:c r="I28" s="52" t="str"/>
      <x:c r="J28" s="52" t="str">
        <x:f>IF(OR(F28="",I28=""),"",I28-F28)</x:f>
      </x:c>
      <x:c r="K28" s="35" t="str">
        <x:v>Pending</x:v>
      </x:c>
      <x:c r="L28" s="35" t="str"/>
    </x:row>
    <x:row r="29" ht="41" customHeight="1">
      <x:c r="A29" s="18" t="str">
        <x:v>F05</x:v>
      </x:c>
      <x:c r="B29" s="18" t="str">
        <x:v>Seam and reinforcement placement</x:v>
      </x:c>
      <x:c r="C29" s="18" t="str">
        <x:v>Fit test</x:v>
      </x:c>
      <x:c r="D29" s="18" t="str">
        <x:v>Named body landmarks</x:v>
      </x:c>
      <x:c r="E29" s="18" t="str"/>
      <x:c r="F29" s="52" t="str"/>
      <x:c r="G29" s="52" t="str"/>
      <x:c r="H29" s="52" t="str"/>
      <x:c r="I29" s="52" t="str"/>
      <x:c r="J29" s="52" t="str">
        <x:f>IF(OR(F29="",I29=""),"",I29-F29)</x:f>
      </x:c>
      <x:c r="K29" s="35" t="str">
        <x:v>Pending</x:v>
      </x:c>
      <x:c r="L29" s="35" t="str"/>
    </x:row>
    <x:row r="30" ht="41" customHeight="1">
      <x:c r="A30" s="18" t="str">
        <x:v>F06</x:v>
      </x:c>
      <x:c r="B30" s="18" t="str">
        <x:v>Closure operation</x:v>
      </x:c>
      <x:c r="C30" s="18" t="str">
        <x:v>Fit test</x:v>
      </x:c>
      <x:c r="D30" s="18" t="str">
        <x:v>Open, close and movement sequence</x:v>
      </x:c>
      <x:c r="E30" s="18" t="str"/>
      <x:c r="F30" s="52" t="str"/>
      <x:c r="G30" s="52" t="str"/>
      <x:c r="H30" s="52" t="str"/>
      <x:c r="I30" s="52" t="str"/>
      <x:c r="J30" s="52" t="str">
        <x:f>IF(OR(F30="",I30=""),"",I30-F30)</x:f>
      </x:c>
      <x:c r="K30" s="35" t="str">
        <x:v>Pending</x:v>
      </x:c>
      <x:c r="L30" s="35" t="str"/>
    </x:row>
    <x:row r="31" ht="41" customHeight="1">
      <x:c r="A31" s="18" t="str">
        <x:v>F07</x:v>
      </x:c>
      <x:c r="B31" s="18" t="str">
        <x:v>Activity-specific movement</x:v>
      </x:c>
      <x:c r="C31" s="18" t="str">
        <x:v>Fit test</x:v>
      </x:c>
      <x:c r="D31" s="18" t="str">
        <x:v>Project-defined movement</x:v>
      </x:c>
      <x:c r="E31" s="18" t="str"/>
      <x:c r="F31" s="52" t="str"/>
      <x:c r="G31" s="52" t="str"/>
      <x:c r="H31" s="52" t="str"/>
      <x:c r="I31" s="52" t="str"/>
      <x:c r="J31" s="52" t="str">
        <x:f>IF(OR(F31="",I31=""),"",I31-F31)</x:f>
      </x:c>
      <x:c r="K31" s="35" t="str">
        <x:v>Pending</x:v>
      </x:c>
      <x:c r="L31" s="35" t="str"/>
    </x:row>
    <x:row r="32" ht="41" customHeight="1">
      <x:c r="A32" s="18" t="str">
        <x:v>S01</x:v>
      </x:c>
      <x:c r="B32" s="18" t="str">
        <x:v>Representative size-set review</x:v>
      </x:c>
      <x:c r="C32" s="18" t="str">
        <x:v>Size set</x:v>
      </x:c>
      <x:c r="D32" s="18" t="str">
        <x:v>Defined sizes and users</x:v>
      </x:c>
      <x:c r="E32" s="18" t="str"/>
      <x:c r="F32" s="52" t="str"/>
      <x:c r="G32" s="52" t="str"/>
      <x:c r="H32" s="52" t="str"/>
      <x:c r="I32" s="52" t="str"/>
      <x:c r="J32" s="52" t="str">
        <x:f>IF(OR(F32="",I32=""),"",I32-F32)</x:f>
      </x:c>
      <x:c r="K32" s="35" t="str">
        <x:v>Open</x:v>
      </x:c>
      <x:c r="L32" s="35" t="str"/>
    </x:row>
    <x:row r="33" ht="41" customHeight="1">
      <x:c r="A33" s="18" t="str">
        <x:v>S02</x:v>
      </x:c>
      <x:c r="B33" s="18" t="str">
        <x:v>Grading approval</x:v>
      </x:c>
      <x:c r="C33" s="18" t="str">
        <x:v>Size set</x:v>
      </x:c>
      <x:c r="D33" s="18" t="str">
        <x:v>Compare placement and proportions</x:v>
      </x:c>
      <x:c r="E33" s="18" t="str"/>
      <x:c r="F33" s="52" t="str"/>
      <x:c r="G33" s="52" t="str"/>
      <x:c r="H33" s="52" t="str"/>
      <x:c r="I33" s="52" t="str"/>
      <x:c r="J33" s="52" t="str">
        <x:f>IF(OR(F33="",I33=""),"",I33-F33)</x:f>
      </x:c>
      <x:c r="K33" s="35" t="str">
        <x:v>Blocked</x:v>
      </x:c>
      <x:c r="L33" s="35" t="str"/>
    </x:row>
    <x:row r="34" ht="41" customHeight="1">
      <x:c r="A34" s="19" t="str">
        <x:v>A01</x:v>
      </x:c>
      <x:c r="B34" s="19" t="str">
        <x:v>Authorized fit approval</x:v>
      </x:c>
      <x:c r="C34" s="19" t="str">
        <x:v>Approval</x:v>
      </x:c>
      <x:c r="D34" s="19" t="str">
        <x:v>All critical points and tests closed</x:v>
      </x:c>
      <x:c r="E34" s="19" t="str"/>
      <x:c r="F34" s="53" t="str"/>
      <x:c r="G34" s="53" t="str"/>
      <x:c r="H34" s="53" t="str"/>
      <x:c r="I34" s="53" t="str"/>
      <x:c r="J34" s="53" t="str">
        <x:f>IF(OR(F34="",I34=""),"",I34-F34)</x:f>
      </x:c>
      <x:c r="K34" s="36" t="str">
        <x:v>Blocked</x:v>
      </x:c>
      <x:c r="L34" s="36" t="str"/>
    </x:row>
  </x:sheetData>
  <x:conditionalFormatting sqref="K7:K34">
    <x:cfRule type="containsText" dxfId="20" priority="1" operator="containsText" text="Approved"/>
    <x:cfRule type="containsText" dxfId="21" priority="2" operator="containsText" text="Complete"/>
    <x:cfRule type="containsText" dxfId="22" priority="3" operator="containsText" text="Blocked"/>
    <x:cfRule type="containsText" dxfId="23" priority="4" operator="containsText" text="Revise"/>
    <x:cfRule type="containsText" dxfId="24" priority="5" operator="containsText" text="Missing"/>
  </x:conditionalFormatting>
  <x:dataValidations count="2">
    <x:dataValidation type="list" sqref="C7:C34">
      <x:formula1>"Body,Garment,Fit test,Size set,Approval"</x:formula1>
    </x:dataValidation>
    <x:dataValidation type="list" sqref="K7:K34">
      <x:formula1>"Open,Pending,Review,Approved,Complete,Blocked,Revise,N/A"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B91C1C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22" hidden="0" customWidth="1"/>
    <x:col min="3" max="3" width="20" hidden="0" customWidth="1"/>
    <x:col min="4" max="4" width="39" hidden="0" customWidth="1"/>
    <x:col min="5" max="5" width="36" hidden="0" customWidth="1"/>
    <x:col min="6" max="6" width="29" hidden="0" customWidth="1"/>
    <x:col min="7" max="7" width="22" hidden="0" customWidth="1"/>
    <x:col min="8" max="8" width="16" hidden="0" customWidth="1"/>
    <x:col min="9" max="9" width="20" hidden="0" customWidth="1"/>
    <x:col min="10" max="10" width="37" hidden="0" customWidth="1"/>
    <x:col min="11" max="11" width="35" hidden="0" customWidth="1"/>
  </x:cols>
  <x:sheetData>
    <x:row r="2" ht="28" customHeight="1">
      <x:c r="A2" s="3" t="str">
        <x:v>Revision &amp; Approval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42" customHeight="1">
      <x:c r="A3" s="7" t="str">
        <x:v>One row is one consolidated sample issue or release gate. Every change must identify the affected file, owner, supplier response, verification stage and decision.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</x:row>
    <x:row r="6" ht="38" customHeight="1">
      <x:c r="A6" s="32" t="str">
        <x:v>Issue / gate ID</x:v>
      </x:c>
      <x:c r="B6" s="33" t="str">
        <x:v>Sample / revision</x:v>
      </x:c>
      <x:c r="C6" s="33" t="str">
        <x:v>Area</x:v>
      </x:c>
      <x:c r="D6" s="33" t="str">
        <x:v>Observation / decision needed</x:v>
      </x:c>
      <x:c r="E6" s="33" t="str">
        <x:v>Required action</x:v>
      </x:c>
      <x:c r="F6" s="33" t="str">
        <x:v>Affected file / item</x:v>
      </x:c>
      <x:c r="G6" s="33" t="str">
        <x:v>Owner</x:v>
      </x:c>
      <x:c r="H6" s="33" t="str">
        <x:v>Due date</x:v>
      </x:c>
      <x:c r="I6" s="33" t="str">
        <x:v>Status</x:v>
      </x:c>
      <x:c r="J6" s="33" t="str">
        <x:v>Verification evidence</x:v>
      </x:c>
      <x:c r="K6" s="34" t="str">
        <x:v>Approval note</x:v>
      </x:c>
    </x:row>
    <x:row r="7" ht="43" customHeight="1">
      <x:c r="A7" s="51" t="str">
        <x:v>REV-01</x:v>
      </x:c>
      <x:c r="B7" s="51" t="str"/>
      <x:c r="C7" s="51" t="str"/>
      <x:c r="D7" s="51" t="str"/>
      <x:c r="E7" s="51" t="str"/>
      <x:c r="F7" s="51" t="str"/>
      <x:c r="G7" s="51" t="str"/>
      <x:c r="H7" s="54" t="str"/>
      <x:c r="I7" s="35" t="str">
        <x:v>Open</x:v>
      </x:c>
      <x:c r="J7" s="35" t="str"/>
      <x:c r="K7" s="35" t="str"/>
    </x:row>
    <x:row r="8" ht="43" customHeight="1">
      <x:c r="A8" s="51" t="str">
        <x:v>REV-02</x:v>
      </x:c>
      <x:c r="B8" s="51" t="str"/>
      <x:c r="C8" s="51" t="str"/>
      <x:c r="D8" s="51" t="str"/>
      <x:c r="E8" s="51" t="str"/>
      <x:c r="F8" s="51" t="str"/>
      <x:c r="G8" s="51" t="str"/>
      <x:c r="H8" s="54" t="str"/>
      <x:c r="I8" s="35" t="str">
        <x:v>Open</x:v>
      </x:c>
      <x:c r="J8" s="35" t="str"/>
      <x:c r="K8" s="35" t="str"/>
    </x:row>
    <x:row r="9" ht="43" customHeight="1">
      <x:c r="A9" s="51" t="str">
        <x:v>REV-03</x:v>
      </x:c>
      <x:c r="B9" s="51" t="str"/>
      <x:c r="C9" s="51" t="str"/>
      <x:c r="D9" s="51" t="str"/>
      <x:c r="E9" s="51" t="str"/>
      <x:c r="F9" s="51" t="str"/>
      <x:c r="G9" s="51" t="str"/>
      <x:c r="H9" s="54" t="str"/>
      <x:c r="I9" s="35" t="str">
        <x:v>Open</x:v>
      </x:c>
      <x:c r="J9" s="35" t="str"/>
      <x:c r="K9" s="35" t="str"/>
    </x:row>
    <x:row r="10" ht="43" customHeight="1">
      <x:c r="A10" s="51" t="str">
        <x:v>REV-04</x:v>
      </x:c>
      <x:c r="B10" s="51" t="str"/>
      <x:c r="C10" s="51" t="str"/>
      <x:c r="D10" s="51" t="str"/>
      <x:c r="E10" s="51" t="str"/>
      <x:c r="F10" s="51" t="str"/>
      <x:c r="G10" s="51" t="str"/>
      <x:c r="H10" s="54" t="str"/>
      <x:c r="I10" s="35" t="str">
        <x:v>Open</x:v>
      </x:c>
      <x:c r="J10" s="35" t="str"/>
      <x:c r="K10" s="35" t="str"/>
    </x:row>
    <x:row r="11" ht="43" customHeight="1">
      <x:c r="A11" s="51" t="str">
        <x:v>REV-05</x:v>
      </x:c>
      <x:c r="B11" s="51" t="str"/>
      <x:c r="C11" s="51" t="str"/>
      <x:c r="D11" s="51" t="str"/>
      <x:c r="E11" s="51" t="str"/>
      <x:c r="F11" s="51" t="str"/>
      <x:c r="G11" s="51" t="str"/>
      <x:c r="H11" s="54" t="str"/>
      <x:c r="I11" s="35" t="str">
        <x:v>Open</x:v>
      </x:c>
      <x:c r="J11" s="35" t="str"/>
      <x:c r="K11" s="35" t="str"/>
    </x:row>
    <x:row r="12" ht="43" customHeight="1">
      <x:c r="A12" s="51" t="str">
        <x:v>REV-06</x:v>
      </x:c>
      <x:c r="B12" s="51" t="str"/>
      <x:c r="C12" s="51" t="str"/>
      <x:c r="D12" s="51" t="str"/>
      <x:c r="E12" s="51" t="str"/>
      <x:c r="F12" s="51" t="str"/>
      <x:c r="G12" s="51" t="str"/>
      <x:c r="H12" s="54" t="str"/>
      <x:c r="I12" s="35" t="str">
        <x:v>Open</x:v>
      </x:c>
      <x:c r="J12" s="35" t="str"/>
      <x:c r="K12" s="35" t="str"/>
    </x:row>
    <x:row r="13" ht="43" customHeight="1">
      <x:c r="A13" s="51" t="str">
        <x:v>REV-07</x:v>
      </x:c>
      <x:c r="B13" s="51" t="str"/>
      <x:c r="C13" s="51" t="str"/>
      <x:c r="D13" s="51" t="str"/>
      <x:c r="E13" s="51" t="str"/>
      <x:c r="F13" s="51" t="str"/>
      <x:c r="G13" s="51" t="str"/>
      <x:c r="H13" s="54" t="str"/>
      <x:c r="I13" s="35" t="str">
        <x:v>Open</x:v>
      </x:c>
      <x:c r="J13" s="35" t="str"/>
      <x:c r="K13" s="35" t="str"/>
    </x:row>
    <x:row r="14" ht="43" customHeight="1">
      <x:c r="A14" s="51" t="str">
        <x:v>REV-08</x:v>
      </x:c>
      <x:c r="B14" s="51" t="str"/>
      <x:c r="C14" s="51" t="str"/>
      <x:c r="D14" s="51" t="str"/>
      <x:c r="E14" s="51" t="str"/>
      <x:c r="F14" s="51" t="str"/>
      <x:c r="G14" s="51" t="str"/>
      <x:c r="H14" s="54" t="str"/>
      <x:c r="I14" s="35" t="str">
        <x:v>Open</x:v>
      </x:c>
      <x:c r="J14" s="35" t="str"/>
      <x:c r="K14" s="35" t="str"/>
    </x:row>
    <x:row r="15" ht="43" customHeight="1">
      <x:c r="A15" s="51" t="str">
        <x:v>REV-09</x:v>
      </x:c>
      <x:c r="B15" s="51" t="str"/>
      <x:c r="C15" s="51" t="str"/>
      <x:c r="D15" s="51" t="str"/>
      <x:c r="E15" s="51" t="str"/>
      <x:c r="F15" s="51" t="str"/>
      <x:c r="G15" s="51" t="str"/>
      <x:c r="H15" s="54" t="str"/>
      <x:c r="I15" s="35" t="str">
        <x:v>Open</x:v>
      </x:c>
      <x:c r="J15" s="35" t="str"/>
      <x:c r="K15" s="35" t="str"/>
    </x:row>
    <x:row r="16" ht="43" customHeight="1">
      <x:c r="A16" s="51" t="str">
        <x:v>REV-10</x:v>
      </x:c>
      <x:c r="B16" s="51" t="str"/>
      <x:c r="C16" s="51" t="str"/>
      <x:c r="D16" s="51" t="str"/>
      <x:c r="E16" s="51" t="str"/>
      <x:c r="F16" s="51" t="str"/>
      <x:c r="G16" s="51" t="str"/>
      <x:c r="H16" s="54" t="str"/>
      <x:c r="I16" s="35" t="str">
        <x:v>Open</x:v>
      </x:c>
      <x:c r="J16" s="35" t="str"/>
      <x:c r="K16" s="35" t="str"/>
    </x:row>
    <x:row r="17" ht="43" customHeight="1">
      <x:c r="A17" s="51" t="str">
        <x:v>REV-11</x:v>
      </x:c>
      <x:c r="B17" s="51" t="str"/>
      <x:c r="C17" s="51" t="str"/>
      <x:c r="D17" s="51" t="str"/>
      <x:c r="E17" s="51" t="str"/>
      <x:c r="F17" s="51" t="str"/>
      <x:c r="G17" s="51" t="str"/>
      <x:c r="H17" s="54" t="str"/>
      <x:c r="I17" s="35" t="str">
        <x:v>Open</x:v>
      </x:c>
      <x:c r="J17" s="35" t="str"/>
      <x:c r="K17" s="35" t="str"/>
    </x:row>
    <x:row r="18" ht="43" customHeight="1">
      <x:c r="A18" s="51" t="str">
        <x:v>REV-12</x:v>
      </x:c>
      <x:c r="B18" s="51" t="str"/>
      <x:c r="C18" s="51" t="str"/>
      <x:c r="D18" s="51" t="str"/>
      <x:c r="E18" s="51" t="str"/>
      <x:c r="F18" s="51" t="str"/>
      <x:c r="G18" s="51" t="str"/>
      <x:c r="H18" s="54" t="str"/>
      <x:c r="I18" s="35" t="str">
        <x:v>Open</x:v>
      </x:c>
      <x:c r="J18" s="35" t="str"/>
      <x:c r="K18" s="35" t="str"/>
    </x:row>
    <x:row r="19" ht="43" customHeight="1">
      <x:c r="A19" s="51" t="str">
        <x:v>REV-13</x:v>
      </x:c>
      <x:c r="B19" s="51" t="str"/>
      <x:c r="C19" s="51" t="str"/>
      <x:c r="D19" s="51" t="str"/>
      <x:c r="E19" s="51" t="str"/>
      <x:c r="F19" s="51" t="str"/>
      <x:c r="G19" s="51" t="str"/>
      <x:c r="H19" s="54" t="str"/>
      <x:c r="I19" s="35" t="str">
        <x:v>Open</x:v>
      </x:c>
      <x:c r="J19" s="35" t="str"/>
      <x:c r="K19" s="35" t="str"/>
    </x:row>
    <x:row r="20" ht="43" customHeight="1">
      <x:c r="A20" s="51" t="str">
        <x:v>REV-14</x:v>
      </x:c>
      <x:c r="B20" s="51" t="str"/>
      <x:c r="C20" s="51" t="str"/>
      <x:c r="D20" s="51" t="str"/>
      <x:c r="E20" s="51" t="str"/>
      <x:c r="F20" s="51" t="str"/>
      <x:c r="G20" s="51" t="str"/>
      <x:c r="H20" s="54" t="str"/>
      <x:c r="I20" s="35" t="str">
        <x:v>Open</x:v>
      </x:c>
      <x:c r="J20" s="35" t="str"/>
      <x:c r="K20" s="35" t="str"/>
    </x:row>
    <x:row r="21" ht="43" customHeight="1">
      <x:c r="A21" s="51" t="str">
        <x:v>REV-15</x:v>
      </x:c>
      <x:c r="B21" s="51" t="str"/>
      <x:c r="C21" s="51" t="str"/>
      <x:c r="D21" s="51" t="str"/>
      <x:c r="E21" s="51" t="str"/>
      <x:c r="F21" s="51" t="str"/>
      <x:c r="G21" s="51" t="str"/>
      <x:c r="H21" s="54" t="str"/>
      <x:c r="I21" s="35" t="str">
        <x:v>Open</x:v>
      </x:c>
      <x:c r="J21" s="35" t="str"/>
      <x:c r="K21" s="35" t="str"/>
    </x:row>
    <x:row r="22" ht="43" customHeight="1">
      <x:c r="A22" s="51" t="str">
        <x:v>REV-16</x:v>
      </x:c>
      <x:c r="B22" s="51" t="str"/>
      <x:c r="C22" s="51" t="str"/>
      <x:c r="D22" s="51" t="str"/>
      <x:c r="E22" s="51" t="str"/>
      <x:c r="F22" s="51" t="str"/>
      <x:c r="G22" s="51" t="str"/>
      <x:c r="H22" s="54" t="str"/>
      <x:c r="I22" s="35" t="str">
        <x:v>Open</x:v>
      </x:c>
      <x:c r="J22" s="35" t="str"/>
      <x:c r="K22" s="35" t="str"/>
    </x:row>
    <x:row r="23" ht="43" customHeight="1">
      <x:c r="A23" s="51" t="str">
        <x:v>REV-17</x:v>
      </x:c>
      <x:c r="B23" s="51" t="str"/>
      <x:c r="C23" s="51" t="str"/>
      <x:c r="D23" s="51" t="str"/>
      <x:c r="E23" s="51" t="str"/>
      <x:c r="F23" s="51" t="str"/>
      <x:c r="G23" s="51" t="str"/>
      <x:c r="H23" s="54" t="str"/>
      <x:c r="I23" s="35" t="str">
        <x:v>Open</x:v>
      </x:c>
      <x:c r="J23" s="35" t="str"/>
      <x:c r="K23" s="35" t="str"/>
    </x:row>
    <x:row r="24" ht="43" customHeight="1">
      <x:c r="A24" s="51" t="str">
        <x:v>REV-18</x:v>
      </x:c>
      <x:c r="B24" s="51" t="str"/>
      <x:c r="C24" s="51" t="str"/>
      <x:c r="D24" s="51" t="str"/>
      <x:c r="E24" s="51" t="str"/>
      <x:c r="F24" s="51" t="str"/>
      <x:c r="G24" s="51" t="str"/>
      <x:c r="H24" s="54" t="str"/>
      <x:c r="I24" s="35" t="str">
        <x:v>Open</x:v>
      </x:c>
      <x:c r="J24" s="35" t="str"/>
      <x:c r="K24" s="35" t="str"/>
    </x:row>
    <x:row r="25" ht="43" customHeight="1">
      <x:c r="A25" s="51" t="str">
        <x:v>REV-19</x:v>
      </x:c>
      <x:c r="B25" s="51" t="str"/>
      <x:c r="C25" s="51" t="str"/>
      <x:c r="D25" s="51" t="str"/>
      <x:c r="E25" s="51" t="str"/>
      <x:c r="F25" s="51" t="str"/>
      <x:c r="G25" s="51" t="str"/>
      <x:c r="H25" s="54" t="str"/>
      <x:c r="I25" s="35" t="str">
        <x:v>Open</x:v>
      </x:c>
      <x:c r="J25" s="35" t="str"/>
      <x:c r="K25" s="35" t="str"/>
    </x:row>
    <x:row r="26" ht="43" customHeight="1">
      <x:c r="A26" s="44" t="str">
        <x:v>REV-20</x:v>
      </x:c>
      <x:c r="B26" s="44" t="str"/>
      <x:c r="C26" s="44" t="str"/>
      <x:c r="D26" s="44" t="str"/>
      <x:c r="E26" s="44" t="str"/>
      <x:c r="F26" s="44" t="str"/>
      <x:c r="G26" s="44" t="str"/>
      <x:c r="H26" s="55" t="str"/>
      <x:c r="I26" s="36" t="str">
        <x:v>Open</x:v>
      </x:c>
      <x:c r="J26" s="36" t="str"/>
      <x:c r="K26" s="36" t="str"/>
    </x:row>
    <x:row r="28" ht="24" customHeight="1">
      <x:c r="A28" s="11" t="str">
        <x:v>Final release gates</x:v>
      </x:c>
      <x:c r="B28" s="11"/>
      <x:c r="C28" s="11"/>
      <x:c r="D28" s="11"/>
      <x:c r="E28" s="11"/>
      <x:c r="F28" s="11"/>
      <x:c r="G28" s="11"/>
      <x:c r="H28" s="11"/>
      <x:c r="I28" s="11"/>
      <x:c r="J28" s="11"/>
      <x:c r="K28" s="11"/>
    </x:row>
    <x:row r="29" ht="43" customHeight="1">
      <x:c r="A29" s="51" t="str">
        <x:v>REL-01</x:v>
      </x:c>
      <x:c r="B29" s="51" t="str">
        <x:v>Current tech pack</x:v>
      </x:c>
      <x:c r="C29" s="51" t="str">
        <x:v>Document</x:v>
      </x:c>
      <x:c r="D29" s="51" t="str">
        <x:v>All pages use one revision</x:v>
      </x:c>
      <x:c r="E29" s="51" t="str">
        <x:v>Confirm page and file register</x:v>
      </x:c>
      <x:c r="F29" s="51" t="str">
        <x:v>Tech pack</x:v>
      </x:c>
      <x:c r="G29" s="51" t="str">
        <x:v>Document owner</x:v>
      </x:c>
      <x:c r="H29" s="54" t="str"/>
      <x:c r="I29" s="35" t="str">
        <x:v>Open</x:v>
      </x:c>
      <x:c r="J29" s="35" t="str">
        <x:v>Current released PDF / files</x:v>
      </x:c>
      <x:c r="K29" s="35" t="str"/>
    </x:row>
    <x:row r="30" ht="43" customHeight="1">
      <x:c r="A30" s="51" t="str">
        <x:v>REL-02</x:v>
      </x:c>
      <x:c r="B30" s="51" t="str">
        <x:v>Product brief</x:v>
      </x:c>
      <x:c r="C30" s="51" t="str">
        <x:v>Scope</x:v>
      </x:c>
      <x:c r="D30" s="51" t="str">
        <x:v>User, use, market and claims current</x:v>
      </x:c>
      <x:c r="E30" s="51" t="str">
        <x:v>Close affected decisions</x:v>
      </x:c>
      <x:c r="F30" s="51" t="str">
        <x:v>Product brief</x:v>
      </x:c>
      <x:c r="G30" s="51" t="str">
        <x:v>Product owner</x:v>
      </x:c>
      <x:c r="H30" s="54" t="str"/>
      <x:c r="I30" s="35" t="str">
        <x:v>Open</x:v>
      </x:c>
      <x:c r="J30" s="35" t="str">
        <x:v>Approved brief</x:v>
      </x:c>
      <x:c r="K30" s="35" t="str"/>
    </x:row>
    <x:row r="31" ht="43" customHeight="1">
      <x:c r="A31" s="51" t="str">
        <x:v>REL-03</x:v>
      </x:c>
      <x:c r="B31" s="51" t="str">
        <x:v>Design and BOM</x:v>
      </x:c>
      <x:c r="C31" s="51" t="str">
        <x:v>Specification</x:v>
      </x:c>
      <x:c r="D31" s="51" t="str">
        <x:v>Panels, materials and components closed</x:v>
      </x:c>
      <x:c r="E31" s="51" t="str">
        <x:v>Close open or exception items</x:v>
      </x:c>
      <x:c r="F31" s="51" t="str">
        <x:v>Design / BOM</x:v>
      </x:c>
      <x:c r="G31" s="51" t="str">
        <x:v>Technical</x:v>
      </x:c>
      <x:c r="H31" s="54" t="str"/>
      <x:c r="I31" s="35" t="str">
        <x:v>Blocked</x:v>
      </x:c>
      <x:c r="J31" s="35" t="str">
        <x:v>Approved BOM and views</x:v>
      </x:c>
      <x:c r="K31" s="35" t="str"/>
    </x:row>
    <x:row r="32" ht="43" customHeight="1">
      <x:c r="A32" s="51" t="str">
        <x:v>REL-04</x:v>
      </x:c>
      <x:c r="B32" s="51" t="str">
        <x:v>Measurements</x:v>
      </x:c>
      <x:c r="C32" s="51" t="str">
        <x:v>Fit</x:v>
      </x:c>
      <x:c r="D32" s="51" t="str">
        <x:v>Targets, tolerances and sample results closed</x:v>
      </x:c>
      <x:c r="E32" s="51" t="str">
        <x:v>Approve current measurement spec</x:v>
      </x:c>
      <x:c r="F32" s="51" t="str">
        <x:v>Measurement spec</x:v>
      </x:c>
      <x:c r="G32" s="51" t="str">
        <x:v>Fit owner</x:v>
      </x:c>
      <x:c r="H32" s="54" t="str"/>
      <x:c r="I32" s="35" t="str">
        <x:v>Blocked</x:v>
      </x:c>
      <x:c r="J32" s="35" t="str">
        <x:v>Approved measurement report</x:v>
      </x:c>
      <x:c r="K32" s="35" t="str"/>
    </x:row>
    <x:row r="33" ht="43" customHeight="1">
      <x:c r="A33" s="51" t="str">
        <x:v>REL-05</x:v>
      </x:c>
      <x:c r="B33" s="51" t="str">
        <x:v>Size set</x:v>
      </x:c>
      <x:c r="C33" s="51" t="str">
        <x:v>Grading</x:v>
      </x:c>
      <x:c r="D33" s="51" t="str">
        <x:v>Representative sizes reviewed</x:v>
      </x:c>
      <x:c r="E33" s="51" t="str">
        <x:v>Complete grading verification</x:v>
      </x:c>
      <x:c r="F33" s="51" t="str">
        <x:v>Size set</x:v>
      </x:c>
      <x:c r="G33" s="51" t="str">
        <x:v>Fit owner</x:v>
      </x:c>
      <x:c r="H33" s="54" t="str"/>
      <x:c r="I33" s="35" t="str">
        <x:v>Blocked</x:v>
      </x:c>
      <x:c r="J33" s="35" t="str">
        <x:v>Approved size-set record</x:v>
      </x:c>
      <x:c r="K33" s="35" t="str"/>
    </x:row>
    <x:row r="34" ht="43" customHeight="1">
      <x:c r="A34" s="51" t="str">
        <x:v>REL-06</x:v>
      </x:c>
      <x:c r="B34" s="51" t="str">
        <x:v>Artwork and color</x:v>
      </x:c>
      <x:c r="C34" s="51" t="str">
        <x:v>Brand</x:v>
      </x:c>
      <x:c r="D34" s="51" t="str">
        <x:v>Current files and physical standards</x:v>
      </x:c>
      <x:c r="E34" s="51" t="str">
        <x:v>Approve actual-size proofs</x:v>
      </x:c>
      <x:c r="F34" s="51" t="str">
        <x:v>Artwork register</x:v>
      </x:c>
      <x:c r="G34" s="51" t="str">
        <x:v>Brand owner</x:v>
      </x:c>
      <x:c r="H34" s="54" t="str"/>
      <x:c r="I34" s="35" t="str">
        <x:v>Open</x:v>
      </x:c>
      <x:c r="J34" s="35" t="str">
        <x:v>Approved proofs / standards</x:v>
      </x:c>
      <x:c r="K34" s="35" t="str"/>
    </x:row>
    <x:row r="35" ht="43" customHeight="1">
      <x:c r="A35" s="51" t="str">
        <x:v>REL-07</x:v>
      </x:c>
      <x:c r="B35" s="51" t="str">
        <x:v>Labels and market information</x:v>
      </x:c>
      <x:c r="C35" s="51" t="str">
        <x:v>Compliance</x:v>
      </x:c>
      <x:c r="D35" s="51" t="str">
        <x:v>Required content and evidence mapped</x:v>
      </x:c>
      <x:c r="E35" s="51" t="str">
        <x:v>Complete market review</x:v>
      </x:c>
      <x:c r="F35" s="51" t="str">
        <x:v>Label / claim register</x:v>
      </x:c>
      <x:c r="G35" s="51" t="str">
        <x:v>Compliance</x:v>
      </x:c>
      <x:c r="H35" s="54" t="str"/>
      <x:c r="I35" s="35" t="str">
        <x:v>Open</x:v>
      </x:c>
      <x:c r="J35" s="35" t="str">
        <x:v>Qualified review record</x:v>
      </x:c>
      <x:c r="K35" s="35" t="str"/>
    </x:row>
    <x:row r="36" ht="43" customHeight="1">
      <x:c r="A36" s="51" t="str">
        <x:v>REL-08</x:v>
      </x:c>
      <x:c r="B36" s="51" t="str">
        <x:v>Reference sample</x:v>
      </x:c>
      <x:c r="C36" s="51" t="str">
        <x:v>Product</x:v>
      </x:c>
      <x:c r="D36" s="51" t="str">
        <x:v>Final sample identified and retained</x:v>
      </x:c>
      <x:c r="E36" s="51" t="str">
        <x:v>Seal and record the sample</x:v>
      </x:c>
      <x:c r="F36" s="51" t="str">
        <x:v>Physical sample</x:v>
      </x:c>
      <x:c r="G36" s="51" t="str">
        <x:v>Quality</x:v>
      </x:c>
      <x:c r="H36" s="54" t="str"/>
      <x:c r="I36" s="35" t="str">
        <x:v>Blocked</x:v>
      </x:c>
      <x:c r="J36" s="35" t="str">
        <x:v>Sample ID and photos</x:v>
      </x:c>
      <x:c r="K36" s="35" t="str"/>
    </x:row>
    <x:row r="37" ht="43" customHeight="1">
      <x:c r="A37" s="51" t="str">
        <x:v>REL-09</x:v>
      </x:c>
      <x:c r="B37" s="51" t="str">
        <x:v>Quality plan</x:v>
      </x:c>
      <x:c r="C37" s="51" t="str">
        <x:v>Production</x:v>
      </x:c>
      <x:c r="D37" s="51" t="str">
        <x:v>Inspection and change control agreed</x:v>
      </x:c>
      <x:c r="E37" s="51" t="str">
        <x:v>Approve QC plan</x:v>
      </x:c>
      <x:c r="F37" s="51" t="str">
        <x:v>QC specification</x:v>
      </x:c>
      <x:c r="G37" s="51" t="str">
        <x:v>Quality</x:v>
      </x:c>
      <x:c r="H37" s="54" t="str"/>
      <x:c r="I37" s="35" t="str">
        <x:v>Open</x:v>
      </x:c>
      <x:c r="J37" s="35" t="str">
        <x:v>Signed QC plan</x:v>
      </x:c>
      <x:c r="K37" s="35" t="str"/>
    </x:row>
    <x:row r="38" ht="43" customHeight="1">
      <x:c r="A38" s="44" t="str">
        <x:v>REL-10</x:v>
      </x:c>
      <x:c r="B38" s="44" t="str">
        <x:v>Authorized production release</x:v>
      </x:c>
      <x:c r="C38" s="44" t="str">
        <x:v>Release</x:v>
      </x:c>
      <x:c r="D38" s="44" t="str">
        <x:v>All critical gates closed</x:v>
      </x:c>
      <x:c r="E38" s="44" t="str">
        <x:v>Sign release for named revision</x:v>
      </x:c>
      <x:c r="F38" s="44" t="str">
        <x:v>PO / release record</x:v>
      </x:c>
      <x:c r="G38" s="44" t="str">
        <x:v>Authorized approver</x:v>
      </x:c>
      <x:c r="H38" s="55" t="str"/>
      <x:c r="I38" s="36" t="str">
        <x:v>Blocked</x:v>
      </x:c>
      <x:c r="J38" s="36" t="str">
        <x:v>Written buyer and supplier approval</x:v>
      </x:c>
      <x:c r="K38" s="36" t="str"/>
    </x:row>
    <x:row r="41" ht="50" customHeight="1">
      <x:c r="A41" s="50" t="str">
        <x:v>Release authority applies only to the named style, size range, materials, artwork, market and revision. A later substitution or affected design change reopens the relevant gate.</x:v>
      </x:c>
      <x:c r="B41" s="50"/>
      <x:c r="C41" s="50"/>
      <x:c r="D41" s="50"/>
      <x:c r="E41" s="50"/>
      <x:c r="F41" s="50"/>
      <x:c r="G41" s="50"/>
      <x:c r="H41" s="50"/>
      <x:c r="I41" s="50"/>
      <x:c r="J41" s="50"/>
      <x:c r="K41" s="50"/>
    </x:row>
  </x:sheetData>
  <x:mergeCells>
    <x:mergeCell ref="A28:K28"/>
    <x:mergeCell ref="A41:K41"/>
  </x:mergeCells>
  <x:conditionalFormatting sqref="I7:I26">
    <x:cfRule type="containsText" dxfId="25" priority="1" operator="containsText" text="Approved"/>
    <x:cfRule type="containsText" dxfId="26" priority="2" operator="containsText" text="Complete"/>
    <x:cfRule type="containsText" dxfId="27" priority="3" operator="containsText" text="Blocked"/>
    <x:cfRule type="containsText" dxfId="28" priority="4" operator="containsText" text="Revise"/>
    <x:cfRule type="containsText" dxfId="29" priority="5" operator="containsText" text="Missing"/>
  </x:conditionalFormatting>
  <x:conditionalFormatting sqref="I29:I38">
    <x:cfRule type="containsText" dxfId="30" priority="6" operator="containsText" text="Approved"/>
    <x:cfRule type="containsText" dxfId="31" priority="7" operator="containsText" text="Complete"/>
    <x:cfRule type="containsText" dxfId="32" priority="8" operator="containsText" text="Blocked"/>
    <x:cfRule type="containsText" dxfId="33" priority="9" operator="containsText" text="Revise"/>
    <x:cfRule type="containsText" dxfId="34" priority="10" operator="containsText" text="Missing"/>
  </x:conditionalFormatting>
  <x:dataValidations count="2">
    <x:dataValidation type="list" sqref="I7:I26">
      <x:formula1>"Open,Pending,Review,Approved,Complete,Blocked,Revise,Rejected,N/A"</x:formula1>
    </x:dataValidation>
    <x:dataValidation type="list" sqref="I29:I38">
      <x:formula1>"Open,Pending,Review,Approved,Complete,Blocked,Revise,Rejected,N/A"</x:formula1>
    </x:dataValidation>
  </x:dataValidations>
  <x:pageMargins left="0.7" right="0.7" top="0.75" bottom="0.75" header="0.3" footer="0.3"/>
</x:worksheet>
</file>