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e63db92edbf4ae3" /></Relationships>
</file>

<file path=xl/workbook.xml><?xml version="1.0" encoding="utf-8"?>
<x:workbook xmlns:x="http://schemas.openxmlformats.org/spreadsheetml/2006/main">
  <x:sheets>
    <x:sheet xmlns:r="http://schemas.openxmlformats.org/officeDocument/2006/relationships" name="Summary" sheetId="1" r:id="R050e51122ffd48dc"/>
    <x:sheet xmlns:r="http://schemas.openxmlformats.org/officeDocument/2006/relationships" name="Candidate Register" sheetId="2" r:id="Ra0966e1c6c814adf"/>
    <x:sheet xmlns:r="http://schemas.openxmlformats.org/officeDocument/2006/relationships" name="Test Comparison" sheetId="3" r:id="Rb9c768a3bbc74bc5"/>
    <x:sheet xmlns:r="http://schemas.openxmlformats.org/officeDocument/2006/relationships" name="Cost Comparison" sheetId="4" r:id="Rd91467f1efed4199"/>
    <x:sheet xmlns:r="http://schemas.openxmlformats.org/officeDocument/2006/relationships" name="Sample Approval" sheetId="5" r:id="R55c114b2daf8456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0.00"/>
    <x:numFmt numFmtId="202" formatCode="#,##0"/>
  </x:numFmts>
  <x:fonts count="9">
    <x:font>
      <x:sz val="11"/>
      <x:name val="Carlito"/>
    </x:font>
    <x:font>
      <x:b/>
      <x:sz val="15"/>
      <x:color rgb="FF0B3A66"/>
      <x:name val="Arial"/>
    </x:font>
    <x:font>
      <x:i/>
      <x:sz val="9"/>
      <x:color rgb="FF5F6B7A"/>
      <x:name val="Arial"/>
    </x:font>
    <x:font>
      <x:b/>
      <x:sz val="10"/>
      <x:color rgb="FF0B3A66"/>
      <x:name val="Arial"/>
    </x:font>
    <x:font>
      <x:sz val="9"/>
      <x:color rgb="FF1F2937"/>
      <x:name val="Arial"/>
    </x:font>
    <x:font>
      <x:b/>
      <x:sz val="10"/>
      <x:color rgb="FFFFFFFF"/>
      <x:name val="Arial"/>
    </x:font>
    <x:font>
      <x:b/>
      <x:sz val="10"/>
      <x:color rgb="FF1F2937"/>
      <x:name val="Arial"/>
    </x:font>
    <x:font>
      <x:i/>
      <x:sz val="9"/>
      <x:color rgb="FF1F2937"/>
      <x:name val="Arial"/>
    </x:font>
    <x:font>
      <x:b/>
      <x:sz val="9"/>
      <x:color rgb="FF1F2937"/>
      <x:name val="Arial"/>
    </x:font>
  </x:fonts>
  <x:fills count="9">
    <x:fill>
      <x:patternFill patternType="none"/>
    </x:fill>
    <x:fill>
      <x:patternFill patternType="gray125"/>
    </x:fill>
    <x:fill>
      <x:patternFill patternType="solid">
        <x:fgColor rgb="FFEAF3F9"/>
      </x:patternFill>
    </x:fill>
    <x:fill>
      <x:patternFill patternType="solid">
        <x:fgColor rgb="FFFFF2CC"/>
      </x:patternFill>
    </x:fill>
    <x:fill>
      <x:patternFill patternType="solid">
        <x:fgColor rgb="FF0B74C9"/>
      </x:patternFill>
    </x:fill>
    <x:fill>
      <x:patternFill patternType="solid">
        <x:fgColor rgb="FFDDEBF7"/>
      </x:patternFill>
    </x:fill>
    <x:fill>
      <x:patternFill patternType="solid">
        <x:fgColor rgb="FFE2F0D9"/>
      </x:patternFill>
    </x:fill>
    <x:fill>
      <x:patternFill patternType="solid">
        <x:fgColor rgb="FF0B3A66"/>
      </x:patternFill>
    </x:fill>
    <x:fill>
      <x:patternFill patternType="solid">
        <x:fgColor rgb="FFFCE8E6"/>
      </x:patternFill>
    </x:fill>
  </x:fills>
  <x:borders count="7">
    <x:border/>
    <x:border>
      <x:bottom style="medium">
        <x:color rgb="FF0B74C9"/>
      </x:bottom>
    </x:border>
    <x:border>
      <x:bottom style="thin">
        <x:color rgb="FF0B74C9"/>
      </x:bottom>
    </x:border>
    <x:border>
      <x:bottom style="thin">
        <x:color rgb="FFCBD5E1"/>
      </x:bottom>
    </x:border>
    <x:border>
      <x:right style="thin">
        <x:color rgb="FFFFFFFF"/>
      </x:right>
      <x:bottom style="medium">
        <x:color rgb="FF0B3A66"/>
      </x:bottom>
    </x:border>
    <x:border>
      <x:left style="thin">
        <x:color rgb="FFFFFFFF"/>
      </x:left>
      <x:right style="thin">
        <x:color rgb="FFFFFFFF"/>
      </x:right>
      <x:bottom style="medium">
        <x:color rgb="FF0B3A66"/>
      </x:bottom>
    </x:border>
    <x:border>
      <x:left style="thin">
        <x:color rgb="FFFFFFFF"/>
      </x:left>
      <x:bottom style="medium">
        <x:color rgb="FF0B3A66"/>
      </x:bottom>
    </x:border>
  </x:borders>
  <x:cellStyleXfs count="1">
    <x:xf numFmtId="0" fontId="0" fillId="0" borderId="0"/>
  </x:cellStyleXfs>
  <x:cellXfs count="5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0" fillId="2" borderId="0" xfId="0" applyNumberFormat="1" applyFont="1" applyFill="1" applyBorder="1"/>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vertical="center"/>
    </x:xf>
    <x:xf numFmtId="0" fontId="4" fillId="0" borderId="0" xfId="0" applyNumberFormat="1" applyFont="1" applyFill="1" applyBorder="1"/>
    <x:xf numFmtId="0" fontId="4" fillId="0" borderId="3" xfId="0" applyNumberFormat="1" applyFont="1" applyFill="1" applyBorder="1"/>
    <x:xf numFmtId="0" fontId="4" fillId="0" borderId="0"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0" xfId="0" applyNumberFormat="1" applyFont="1" applyFill="1" applyBorder="1" applyAlignment="1">
      <x:alignment vertical="center" wrapText="1"/>
    </x:xf>
    <x:xf numFmtId="0" fontId="4" fillId="0" borderId="3"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3" xfId="0" applyNumberFormat="1" applyFont="1" applyFill="1" applyBorder="1" applyAlignment="1">
      <x:alignment vertical="center" wrapText="1"/>
    </x:xf>
    <x:xf numFmtId="0" fontId="0" fillId="4" borderId="0" xfId="0" applyNumberFormat="1" applyFont="1" applyFill="1" applyBorder="1"/>
    <x:xf numFmtId="0" fontId="5" fillId="4" borderId="0" xfId="0" applyNumberFormat="1" applyFont="1" applyFill="1" applyBorder="1"/>
    <x:xf numFmtId="0" fontId="5" fillId="4" borderId="4" xfId="0" applyNumberFormat="1" applyFont="1" applyFill="1" applyBorder="1"/>
    <x:xf numFmtId="0" fontId="5" fillId="4" borderId="5" xfId="0" applyNumberFormat="1" applyFont="1" applyFill="1" applyBorder="1"/>
    <x:xf numFmtId="0" fontId="5" fillId="4" borderId="6" xfId="0" applyNumberFormat="1" applyFont="1" applyFill="1" applyBorder="1"/>
    <x:xf numFmtId="0" fontId="5" fillId="4" borderId="4" xfId="0" applyNumberFormat="1" applyFont="1" applyFill="1" applyBorder="1" applyAlignment="1">
      <x:alignment wrapText="1"/>
    </x:xf>
    <x:xf numFmtId="0" fontId="5" fillId="4" borderId="5" xfId="0" applyNumberFormat="1" applyFont="1" applyFill="1" applyBorder="1" applyAlignment="1">
      <x:alignment wrapText="1"/>
    </x:xf>
    <x:xf numFmtId="0" fontId="5" fillId="4" borderId="6" xfId="0" applyNumberFormat="1" applyFont="1" applyFill="1" applyBorder="1" applyAlignment="1">
      <x:alignment wrapText="1"/>
    </x:xf>
    <x:xf numFmtId="0" fontId="5" fillId="4" borderId="4" xfId="0" applyNumberFormat="1" applyFont="1" applyFill="1" applyBorder="1" applyAlignment="1">
      <x:alignment horizontal="center" wrapText="1"/>
    </x:xf>
    <x:xf numFmtId="0" fontId="5" fillId="4" borderId="5" xfId="0" applyNumberFormat="1" applyFont="1" applyFill="1" applyBorder="1" applyAlignment="1">
      <x:alignment horizontal="center" wrapText="1"/>
    </x:xf>
    <x:xf numFmtId="0" fontId="5" fillId="4" borderId="6" xfId="0" applyNumberFormat="1" applyFont="1" applyFill="1" applyBorder="1" applyAlignment="1">
      <x:alignment horizontal="center" wrapText="1"/>
    </x:xf>
    <x:xf numFmtId="0" fontId="5" fillId="4" borderId="4" xfId="0" applyNumberFormat="1" applyFont="1" applyFill="1" applyBorder="1" applyAlignment="1">
      <x:alignment horizontal="center" vertical="center" wrapText="1"/>
    </x:xf>
    <x:xf numFmtId="0" fontId="5" fillId="4" borderId="5" xfId="0" applyNumberFormat="1" applyFont="1" applyFill="1" applyBorder="1" applyAlignment="1">
      <x:alignment horizontal="center" vertical="center" wrapText="1"/>
    </x:xf>
    <x:xf numFmtId="0" fontId="5" fillId="4" borderId="6" xfId="0" applyNumberFormat="1" applyFont="1" applyFill="1" applyBorder="1" applyAlignment="1">
      <x:alignment horizontal="center" vertical="center" wrapText="1"/>
    </x:xf>
    <x:xf numFmtId="0" fontId="4" fillId="5" borderId="0" xfId="0" applyNumberFormat="1" applyFont="1" applyFill="1" applyBorder="1" applyAlignment="1">
      <x:alignment vertical="center" wrapText="1"/>
    </x:xf>
    <x:xf numFmtId="0" fontId="4" fillId="5" borderId="3" xfId="0" applyNumberFormat="1" applyFont="1" applyFill="1" applyBorder="1" applyAlignment="1">
      <x:alignment vertical="center" wrapText="1"/>
    </x:xf>
    <x:xf numFmtId="0" fontId="4" fillId="6" borderId="0" xfId="0" applyNumberFormat="1" applyFont="1" applyFill="1" applyBorder="1" applyAlignment="1">
      <x:alignment vertical="center" wrapText="1"/>
    </x:xf>
    <x:xf numFmtId="0" fontId="4" fillId="6" borderId="3"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horizontal="center"/>
    </x:xf>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wrapText="1"/>
    </x:xf>
    <x:xf numFmtId="0" fontId="7" fillId="2" borderId="0" xfId="0" applyNumberFormat="1" applyFont="1" applyFill="1" applyBorder="1"/>
    <x:xf numFmtId="0" fontId="7" fillId="2" borderId="0" xfId="0" applyNumberFormat="1" applyFont="1" applyFill="1" applyBorder="1" applyAlignment="1">
      <x:alignment wrapText="1"/>
    </x:xf>
    <x:xf numFmtId="200" fontId="4" fillId="3" borderId="0" xfId="0" applyNumberFormat="1" applyFont="1" applyFill="1" applyBorder="1" applyAlignment="1">
      <x:alignment vertical="center" wrapText="1"/>
    </x:xf>
    <x:xf numFmtId="201" fontId="4" fillId="3" borderId="0" xfId="0" applyNumberFormat="1" applyFont="1" applyFill="1" applyBorder="1" applyAlignment="1">
      <x:alignment vertical="center" wrapText="1"/>
    </x:xf>
    <x:xf numFmtId="202" fontId="4" fillId="3" borderId="0" xfId="0" applyNumberFormat="1" applyFont="1" applyFill="1" applyBorder="1" applyAlignment="1">
      <x:alignment vertical="center" wrapText="1"/>
    </x:xf>
    <x:xf numFmtId="201" fontId="4" fillId="6" borderId="0" xfId="0" applyNumberFormat="1" applyFont="1" applyFill="1" applyBorder="1" applyAlignment="1">
      <x:alignment vertical="center" wrapText="1"/>
    </x:xf>
    <x:xf numFmtId="201" fontId="4" fillId="6" borderId="3" xfId="0" applyNumberFormat="1" applyFont="1" applyFill="1" applyBorder="1" applyAlignment="1">
      <x:alignment vertical="center" wrapText="1"/>
    </x:xf>
    <x:xf numFmtId="0" fontId="4" fillId="8" borderId="0" xfId="0" applyNumberFormat="1" applyFont="1" applyFill="1" applyBorder="1" applyAlignment="1">
      <x:alignment vertical="center" wrapText="1"/>
    </x:xf>
    <x:xf numFmtId="0" fontId="4" fillId="8" borderId="3" xfId="0" applyNumberFormat="1" applyFont="1" applyFill="1" applyBorder="1" applyAlignment="1">
      <x:alignment vertical="center" wrapText="1"/>
    </x:xf>
    <x:xf numFmtId="0" fontId="8" fillId="6" borderId="0" xfId="0" applyNumberFormat="1" applyFont="1" applyFill="1" applyBorder="1"/>
    <x:xf numFmtId="0" fontId="8" fillId="6" borderId="0" xfId="0" applyNumberFormat="1" applyFont="1" applyFill="1" applyBorder="1" applyAlignment="1">
      <x:alignment wrapText="1"/>
    </x:xf>
    <x:xf numFmtId="0" fontId="8" fillId="6" borderId="0" xfId="0" applyNumberFormat="1" applyFont="1" applyFill="1" applyBorder="1" applyAlignment="1">
      <x:alignment horizontal="center" wrapText="1"/>
    </x:xf>
  </x:cellXfs>
  <x:cellStyles count="1">
    <x:cellStyle name="Normal" xfId="0"/>
  </x:cellStyles>
  <x:dxfs count="8">
    <x:dxf>
      <x:font>
        <x:b/>
        <x:color rgb="FF2F6B3A"/>
      </x:font>
      <x:fill>
        <x:patternFill patternType="solid">
          <x:bgColor rgb="FFE2F0D9"/>
        </x:patternFill>
      </x:fill>
    </x:dxf>
    <x:dxf>
      <x:font>
        <x:b/>
        <x:color rgb="FF9B1C1C"/>
      </x:font>
      <x:fill>
        <x:patternFill patternType="solid">
          <x:bgColor rgb="FFFCE8E6"/>
        </x:patternFill>
      </x:fill>
    </x:dxf>
    <x:dxf>
      <x:font>
        <x:b/>
        <x:color rgb="FF9B1C1C"/>
      </x:font>
      <x:fill>
        <x:patternFill patternType="solid">
          <x:bgColor rgb="FFFCE8E6"/>
        </x:patternFill>
      </x:fill>
    </x:dxf>
    <x:dxf>
      <x:font>
        <x:b/>
        <x:color rgb="FF2F6B3A"/>
      </x:font>
      <x:fill>
        <x:patternFill patternType="solid">
          <x:bgColor rgb="FFE2F0D9"/>
        </x:patternFill>
      </x:fill>
    </x:dxf>
    <x:dxf>
      <x:font>
        <x:b/>
        <x:color rgb="FF9B1C1C"/>
      </x:font>
      <x:fill>
        <x:patternFill patternType="solid">
          <x:bgColor rgb="FFFCE8E6"/>
        </x:patternFill>
      </x:fill>
    </x:dxf>
    <x:dxf>
      <x:font>
        <x:b/>
        <x:color rgb="FF9B1C1C"/>
      </x:font>
      <x:fill>
        <x:patternFill patternType="solid">
          <x:bgColor rgb="FFFCE8E6"/>
        </x:patternFill>
      </x:fill>
    </x:dxf>
    <x:dxf>
      <x:font>
        <x:b/>
        <x:color rgb="FF2F6B3A"/>
      </x:font>
      <x:fill>
        <x:patternFill patternType="solid">
          <x:bgColor rgb="FFE2F0D9"/>
        </x:patternFill>
      </x:fill>
    </x:dxf>
    <x:dxf>
      <x:font>
        <x:b/>
        <x:color rgb="FF9B1C1C"/>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34095eb2b524110" /><Relationship Type="http://schemas.openxmlformats.org/officeDocument/2006/relationships/theme" Target="/xl/theme/theme1.xml" Id="Rb2f8911d46aa46a9" /><Relationship Type="http://schemas.openxmlformats.org/officeDocument/2006/relationships/sharedStrings" Target="/xl/sharedStrings.xml" Id="R32d926f6f0e24851" /><Relationship Type="http://schemas.openxmlformats.org/officeDocument/2006/relationships/worksheet" Target="/xl/worksheets/sheet1.xml" Id="R050e51122ffd48dc" /><Relationship Type="http://schemas.openxmlformats.org/officeDocument/2006/relationships/worksheet" Target="/xl/worksheets/sheet2.xml" Id="Ra0966e1c6c814adf" /><Relationship Type="http://schemas.openxmlformats.org/officeDocument/2006/relationships/worksheet" Target="/xl/worksheets/sheet3.xml" Id="Rb9c768a3bbc74bc5" /><Relationship Type="http://schemas.openxmlformats.org/officeDocument/2006/relationships/worksheet" Target="/xl/worksheets/sheet4.xml" Id="Rd91467f1efed4199" /><Relationship Type="http://schemas.openxmlformats.org/officeDocument/2006/relationships/worksheet" Target="/xl/worksheets/sheet5.xml" Id="R55c114b2daf8456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B3A66"/>
  </x:sheetPr>
  <x:sheetViews>
    <x:sheetView showGridLines="0" workbookViewId="0">
      <x:pane ySplit="6" topLeftCell="A7" activePane="bottomLeft" state="frozen"/>
    </x:sheetView>
  </x:sheetViews>
  <x:sheetFormatPr defaultRowHeight="15"/>
  <x:cols>
    <x:col min="1" max="1" width="30" hidden="0" customWidth="1"/>
    <x:col min="2" max="2" width="34" hidden="0" customWidth="1"/>
    <x:col min="3" max="3" width="4" hidden="0" customWidth="1"/>
    <x:col min="4" max="4" width="18" hidden="0" customWidth="1"/>
    <x:col min="5" max="5" width="25" hidden="0" customWidth="1"/>
    <x:col min="6" max="6" width="19" hidden="0" customWidth="1"/>
    <x:col min="7" max="7" width="20" hidden="0" customWidth="1"/>
    <x:col min="8" max="8" width="20" hidden="0" customWidth="1"/>
    <x:col min="9" max="9" width="18" hidden="0" customWidth="1"/>
    <x:col min="10" max="10" width="34" hidden="0" customWidth="1"/>
  </x:cols>
  <x:sheetData>
    <x:row r="2" ht="28" customHeight="1">
      <x:c r="A2" s="3" t="str">
        <x:v>CR vs SCR Neoprene Material Comparison</x:v>
      </x:c>
      <x:c r="B2" s="4"/>
      <x:c r="C2" s="4"/>
      <x:c r="D2" s="4"/>
      <x:c r="E2" s="4"/>
      <x:c r="F2" s="4"/>
      <x:c r="G2" s="4"/>
      <x:c r="H2" s="4"/>
      <x:c r="I2" s="4"/>
      <x:c r="J2" s="4"/>
    </x:row>
    <x:row r="3" ht="40" customHeight="1">
      <x:c r="A3" s="7" t="str">
        <x:v>Use this workbook to compare identified supplier grades under the same conditions. Scores support review; they do not replace technical evidence, a sample suit or written approval.</x:v>
      </x:c>
      <x:c r="B3" s="7"/>
      <x:c r="C3" s="7"/>
      <x:c r="D3" s="7"/>
      <x:c r="E3" s="7"/>
      <x:c r="F3" s="7"/>
      <x:c r="G3" s="7"/>
      <x:c r="H3" s="7"/>
      <x:c r="I3" s="7"/>
      <x:c r="J3" s="7"/>
    </x:row>
    <x:row r="5" ht="24" customHeight="1">
      <x:c r="A5" s="11" t="str">
        <x:v>Project inputs</x:v>
      </x:c>
      <x:c r="B5" s="11"/>
      <x:c r="D5" s="11" t="str">
        <x:v>Candidate decision summary</x:v>
      </x:c>
      <x:c r="E5" s="11"/>
      <x:c r="F5" s="11"/>
      <x:c r="G5" s="11"/>
      <x:c r="H5" s="11"/>
      <x:c r="I5" s="11"/>
      <x:c r="J5" s="11"/>
    </x:row>
    <x:row r="6" ht="34" customHeight="1">
      <x:c r="A6" s="16" t="str">
        <x:v>Brand / buyer</x:v>
      </x:c>
      <x:c r="B6" s="18" t="str"/>
      <x:c r="D6" s="31" t="str">
        <x:v>Candidate</x:v>
      </x:c>
      <x:c r="E6" s="32" t="str">
        <x:v>Supplier / grade</x:v>
      </x:c>
      <x:c r="F6" s="32" t="str">
        <x:v>Material family</x:v>
      </x:c>
      <x:c r="G6" s="32" t="str">
        <x:v>Evidence readiness</x:v>
      </x:c>
      <x:c r="H6" s="32" t="str">
        <x:v>Weighted score</x:v>
      </x:c>
      <x:c r="I6" s="32" t="str">
        <x:v>Sample decision</x:v>
      </x:c>
      <x:c r="J6" s="33" t="str">
        <x:v>Decision note</x:v>
      </x:c>
    </x:row>
    <x:row r="7" ht="34" customHeight="1">
      <x:c r="A7" s="16" t="str">
        <x:v>Project / style</x:v>
      </x:c>
      <x:c r="B7" s="18" t="str"/>
      <x:c r="D7" s="16" t="str">
        <x:v>Candidate 1</x:v>
      </x:c>
      <x:c r="E7" s="34" t="str"/>
      <x:c r="F7" s="34" t="str"/>
      <x:c r="G7" s="36" t="str">
        <x:v>Not started</x:v>
      </x:c>
      <x:c r="H7" s="36" t="str">
        <x:f>'Test Comparison'!D20</x:f>
        <x:v>Incomplete</x:v>
      </x:c>
      <x:c r="I7" s="36" t="str">
        <x:v>Pending</x:v>
      </x:c>
      <x:c r="J7" s="36" t="str"/>
    </x:row>
    <x:row r="8" ht="34" customHeight="1">
      <x:c r="A8" s="16" t="str">
        <x:v>Intended use</x:v>
      </x:c>
      <x:c r="B8" s="18" t="str"/>
      <x:c r="D8" s="16" t="str">
        <x:v>Candidate 2</x:v>
      </x:c>
      <x:c r="E8" s="34" t="str"/>
      <x:c r="F8" s="34" t="str"/>
      <x:c r="G8" s="36" t="str">
        <x:v>Not started</x:v>
      </x:c>
      <x:c r="H8" s="36" t="str">
        <x:f>'Test Comparison'!E20</x:f>
        <x:v>Incomplete</x:v>
      </x:c>
      <x:c r="I8" s="36" t="str">
        <x:v>Pending</x:v>
      </x:c>
      <x:c r="J8" s="36" t="str"/>
    </x:row>
    <x:row r="9" ht="34" customHeight="1">
      <x:c r="A9" s="16" t="str">
        <x:v>Target user</x:v>
      </x:c>
      <x:c r="B9" s="18" t="str"/>
      <x:c r="D9" s="17" t="str">
        <x:v>Candidate 3</x:v>
      </x:c>
      <x:c r="E9" s="35" t="str"/>
      <x:c r="F9" s="35" t="str"/>
      <x:c r="G9" s="37" t="str">
        <x:v>Not started</x:v>
      </x:c>
      <x:c r="H9" s="37" t="str">
        <x:f>'Test Comparison'!F20</x:f>
        <x:v>Incomplete</x:v>
      </x:c>
      <x:c r="I9" s="37" t="str">
        <x:v>Pending</x:v>
      </x:c>
      <x:c r="J9" s="37" t="str"/>
    </x:row>
    <x:row r="10" ht="28" customHeight="1">
      <x:c r="A10" s="16" t="str">
        <x:v>Thickness map</x:v>
      </x:c>
      <x:c r="B10" s="18" t="str"/>
    </x:row>
    <x:row r="11" ht="28" customHeight="1">
      <x:c r="A11" s="16" t="str">
        <x:v>Planned quantity</x:v>
      </x:c>
      <x:c r="B11" s="18" t="str"/>
    </x:row>
    <x:row r="12" ht="28" customHeight="1">
      <x:c r="A12" s="16" t="str">
        <x:v>Target price position</x:v>
      </x:c>
      <x:c r="B12" s="18" t="str"/>
      <x:c r="D12" s="39" t="str">
        <x:v>Approval readiness</x:v>
      </x:c>
      <x:c r="E12" s="39"/>
      <x:c r="F12" s="39"/>
      <x:c r="G12" s="39"/>
      <x:c r="H12" s="39"/>
      <x:c r="I12" s="39"/>
      <x:c r="J12" s="42" t="str">
        <x:f>COUNTIFS(I7:I9,"Approved")&amp;" candidate(s) approved"</x:f>
        <x:v>0 candidate(s) approved</x:v>
      </x:c>
    </x:row>
    <x:row r="13" ht="28" customHeight="1">
      <x:c r="A13" s="16" t="str">
        <x:v>Required market documents</x:v>
      </x:c>
      <x:c r="B13" s="18" t="str"/>
    </x:row>
    <x:row r="14" ht="28" customHeight="1">
      <x:c r="A14" s="17" t="str">
        <x:v>Authorized approver</x:v>
      </x:c>
      <x:c r="B14" s="19" t="str"/>
    </x:row>
    <x:row r="17" ht="46" customHeight="1">
      <x:c r="A17" s="45" t="str">
        <x:v>Decision rule: approve the exact supplier grade and finished laminate tied to the named sample. CR, SCR and SBR labels alone do not authorize substitution. Bulk production still requires the complete approved specification and written release.</x:v>
      </x:c>
      <x:c r="B17" s="45"/>
      <x:c r="C17" s="45"/>
      <x:c r="D17" s="45"/>
      <x:c r="E17" s="45"/>
      <x:c r="F17" s="45"/>
      <x:c r="G17" s="45"/>
      <x:c r="H17" s="45"/>
      <x:c r="I17" s="45"/>
      <x:c r="J17" s="45"/>
    </x:row>
  </x:sheetData>
  <x:mergeCells>
    <x:mergeCell ref="A5:B5"/>
    <x:mergeCell ref="D5:J5"/>
    <x:mergeCell ref="D12:I12"/>
    <x:mergeCell ref="A17:J17"/>
  </x:mergeCells>
  <x:conditionalFormatting sqref="I7:I9">
    <x:cfRule type="containsText" dxfId="0" priority="1" operator="containsText" text="Approved"/>
    <x:cfRule type="containsText" dxfId="1" priority="2" operator="containsText" text="Blocked"/>
    <x:cfRule type="containsText" dxfId="2" priority="3" operator="containsText" text="Rejected"/>
  </x:conditionalFormatting>
  <x:dataValidations count="2">
    <x:dataValidation type="list" sqref="G7:G9">
      <x:formula1>"Not started,Incomplete,Ready for sample,Complete,Blocked"</x:formula1>
    </x:dataValidation>
    <x:dataValidation type="list" sqref="I7:I9">
      <x:formula1>"Pending,Approved,Revise,Rejected,Blocked"</x:formula1>
    </x:dataValidation>
  </x:dataValidations>
  <x:pageMargins left="0.7" right="0.7" top="0.75" bottom="0.75" header="0.3" footer="0.3"/>
</x:worksheet>
</file>

<file path=xl/worksheets/sheet2.xml><?xml version="1.0" encoding="utf-8"?>
<x:worksheet xmlns:x="http://schemas.openxmlformats.org/spreadsheetml/2006/main">
  <x:sheetPr>
    <x:tabColor rgb="FF0B74C9"/>
  </x:sheetPr>
  <x:sheetViews>
    <x:sheetView showGridLines="0" workbookViewId="0">
      <x:pane xSplit="1" ySplit="5" topLeftCell="B6" activePane="bottomRight" state="frozen"/>
    </x:sheetView>
  </x:sheetViews>
  <x:sheetFormatPr defaultRowHeight="15"/>
  <x:cols>
    <x:col min="1" max="1" width="14" hidden="0" customWidth="1"/>
    <x:col min="2" max="2" width="22" hidden="0" customWidth="1"/>
    <x:col min="3" max="3" width="17" hidden="0" customWidth="1"/>
    <x:col min="4" max="4" width="17" hidden="0" customWidth="1"/>
    <x:col min="5" max="5" width="36" hidden="0" customWidth="1"/>
    <x:col min="6" max="6" width="19" hidden="0" customWidth="1"/>
    <x:col min="7" max="7" width="20" hidden="0" customWidth="1"/>
    <x:col min="8" max="8" width="24" hidden="0" customWidth="1"/>
    <x:col min="9" max="9" width="24" hidden="0" customWidth="1"/>
    <x:col min="10" max="10" width="27" hidden="0" customWidth="1"/>
    <x:col min="11" max="11" width="14" hidden="0" customWidth="1"/>
    <x:col min="12" max="12" width="16" hidden="0" customWidth="1"/>
    <x:col min="13" max="13" width="13" hidden="0" customWidth="1"/>
    <x:col min="14" max="14" width="17" hidden="0" customWidth="1"/>
    <x:col min="15" max="15" width="17" hidden="0" customWidth="1"/>
    <x:col min="16" max="16" width="18" hidden="0" customWidth="1"/>
    <x:col min="17" max="17" width="18" hidden="0" customWidth="1"/>
  </x:cols>
  <x:sheetData>
    <x:row r="2" ht="28" customHeight="1">
      <x:c r="A2" s="3" t="str">
        <x:v>Material Candidate Register</x:v>
      </x:c>
      <x:c r="B2" s="4"/>
      <x:c r="C2" s="4"/>
      <x:c r="D2" s="4"/>
      <x:c r="E2" s="4"/>
      <x:c r="F2" s="4"/>
      <x:c r="G2" s="4"/>
      <x:c r="H2" s="4"/>
      <x:c r="I2" s="4"/>
      <x:c r="J2" s="4"/>
      <x:c r="K2" s="4"/>
      <x:c r="L2" s="4"/>
      <x:c r="M2" s="4"/>
      <x:c r="N2" s="4"/>
      <x:c r="O2" s="4"/>
      <x:c r="P2" s="4"/>
      <x:c r="Q2" s="4"/>
    </x:row>
    <x:row r="3" ht="40" customHeight="1">
      <x:c r="A3" s="7" t="str">
        <x:v>Record the supplier's exact identity and evidence for each foam or finished laminate. One row represents one specific candidate construction.</x:v>
      </x:c>
      <x:c r="B3" s="7"/>
      <x:c r="C3" s="7"/>
      <x:c r="D3" s="7"/>
      <x:c r="E3" s="7"/>
      <x:c r="F3" s="7"/>
      <x:c r="G3" s="7"/>
      <x:c r="H3" s="7"/>
      <x:c r="I3" s="7"/>
      <x:c r="J3" s="7"/>
      <x:c r="K3" s="7"/>
      <x:c r="L3" s="7"/>
      <x:c r="M3" s="7"/>
      <x:c r="N3" s="7"/>
      <x:c r="O3" s="7"/>
      <x:c r="P3" s="7"/>
      <x:c r="Q3" s="7"/>
    </x:row>
    <x:row r="5" ht="34" customHeight="1">
      <x:c r="A5" s="31" t="str">
        <x:v>Candidate ID</x:v>
      </x:c>
      <x:c r="B5" s="32" t="str">
        <x:v>Supplier</x:v>
      </x:c>
      <x:c r="C5" s="32" t="str">
        <x:v>Grade code</x:v>
      </x:c>
      <x:c r="D5" s="32" t="str">
        <x:v>Quoted family</x:v>
      </x:c>
      <x:c r="E5" s="32" t="str">
        <x:v>Supplier definition / composition statement</x:v>
      </x:c>
      <x:c r="F5" s="32" t="str">
        <x:v>Foam thickness (mm)</x:v>
      </x:c>
      <x:c r="G5" s="32" t="str">
        <x:v>Finished thickness (mm)</x:v>
      </x:c>
      <x:c r="H5" s="32" t="str">
        <x:v>Outer fabric</x:v>
      </x:c>
      <x:c r="I5" s="32" t="str">
        <x:v>Inner fabric</x:v>
      </x:c>
      <x:c r="J5" s="32" t="str">
        <x:v>Lamination / adhesive</x:v>
      </x:c>
      <x:c r="K5" s="32" t="str">
        <x:v>Foam color</x:v>
      </x:c>
      <x:c r="L5" s="32" t="str">
        <x:v>Quote unit</x:v>
      </x:c>
      <x:c r="M5" s="32" t="str">
        <x:v>MOQ</x:v>
      </x:c>
      <x:c r="N5" s="32" t="str">
        <x:v>Lead time</x:v>
      </x:c>
      <x:c r="O5" s="32" t="str">
        <x:v>Data sheet date</x:v>
      </x:c>
      <x:c r="P5" s="32" t="str">
        <x:v>Evidence status</x:v>
      </x:c>
      <x:c r="Q5" s="33" t="str">
        <x:v>Approval status</x:v>
      </x:c>
    </x:row>
    <x:row r="6" ht="34" customHeight="1">
      <x:c r="A6" s="16" t="str">
        <x:v>MAT-01</x:v>
      </x:c>
      <x:c r="B6" s="34" t="str"/>
      <x:c r="C6" s="34" t="str"/>
      <x:c r="D6" s="34" t="str">
        <x:v>CR</x:v>
      </x:c>
      <x:c r="E6" s="34" t="str"/>
      <x:c r="F6" s="34" t="str"/>
      <x:c r="G6" s="34" t="str"/>
      <x:c r="H6" s="34" t="str"/>
      <x:c r="I6" s="34" t="str"/>
      <x:c r="J6" s="34" t="str"/>
      <x:c r="K6" s="34" t="str"/>
      <x:c r="L6" s="34" t="str"/>
      <x:c r="M6" s="34" t="str"/>
      <x:c r="N6" s="34" t="str"/>
      <x:c r="O6" s="34" t="str"/>
      <x:c r="P6" s="36" t="str">
        <x:v>Not started</x:v>
      </x:c>
      <x:c r="Q6" s="36" t="str">
        <x:v>Pending</x:v>
      </x:c>
    </x:row>
    <x:row r="7" ht="34" customHeight="1">
      <x:c r="A7" s="16" t="str">
        <x:v>MAT-02</x:v>
      </x:c>
      <x:c r="B7" s="34" t="str"/>
      <x:c r="C7" s="34" t="str"/>
      <x:c r="D7" s="34" t="str">
        <x:v>SCR</x:v>
      </x:c>
      <x:c r="E7" s="34" t="str"/>
      <x:c r="F7" s="34" t="str"/>
      <x:c r="G7" s="34" t="str"/>
      <x:c r="H7" s="34" t="str"/>
      <x:c r="I7" s="34" t="str"/>
      <x:c r="J7" s="34" t="str"/>
      <x:c r="K7" s="34" t="str"/>
      <x:c r="L7" s="34" t="str"/>
      <x:c r="M7" s="34" t="str"/>
      <x:c r="N7" s="34" t="str"/>
      <x:c r="O7" s="34" t="str"/>
      <x:c r="P7" s="36" t="str">
        <x:v>Not started</x:v>
      </x:c>
      <x:c r="Q7" s="36" t="str">
        <x:v>Pending</x:v>
      </x:c>
    </x:row>
    <x:row r="8" ht="34" customHeight="1">
      <x:c r="A8" s="16" t="str">
        <x:v>MAT-03</x:v>
      </x:c>
      <x:c r="B8" s="34" t="str"/>
      <x:c r="C8" s="34" t="str"/>
      <x:c r="D8" s="34" t="str">
        <x:v>To confirm</x:v>
      </x:c>
      <x:c r="E8" s="34" t="str"/>
      <x:c r="F8" s="34" t="str"/>
      <x:c r="G8" s="34" t="str"/>
      <x:c r="H8" s="34" t="str"/>
      <x:c r="I8" s="34" t="str"/>
      <x:c r="J8" s="34" t="str"/>
      <x:c r="K8" s="34" t="str"/>
      <x:c r="L8" s="34" t="str"/>
      <x:c r="M8" s="34" t="str"/>
      <x:c r="N8" s="34" t="str"/>
      <x:c r="O8" s="34" t="str"/>
      <x:c r="P8" s="36" t="str">
        <x:v>Not started</x:v>
      </x:c>
      <x:c r="Q8" s="36" t="str">
        <x:v>Pending</x:v>
      </x:c>
    </x:row>
    <x:row r="9" ht="34" customHeight="1">
      <x:c r="A9" s="16" t="str">
        <x:v>MAT-04</x:v>
      </x:c>
      <x:c r="B9" s="34" t="str"/>
      <x:c r="C9" s="34" t="str"/>
      <x:c r="D9" s="34" t="str">
        <x:v>To confirm</x:v>
      </x:c>
      <x:c r="E9" s="34" t="str"/>
      <x:c r="F9" s="34" t="str"/>
      <x:c r="G9" s="34" t="str"/>
      <x:c r="H9" s="34" t="str"/>
      <x:c r="I9" s="34" t="str"/>
      <x:c r="J9" s="34" t="str"/>
      <x:c r="K9" s="34" t="str"/>
      <x:c r="L9" s="34" t="str"/>
      <x:c r="M9" s="34" t="str"/>
      <x:c r="N9" s="34" t="str"/>
      <x:c r="O9" s="34" t="str"/>
      <x:c r="P9" s="36" t="str">
        <x:v>Not started</x:v>
      </x:c>
      <x:c r="Q9" s="36" t="str">
        <x:v>Pending</x:v>
      </x:c>
    </x:row>
    <x:row r="10" ht="34" customHeight="1">
      <x:c r="A10" s="16" t="str">
        <x:v>MAT-05</x:v>
      </x:c>
      <x:c r="B10" s="34" t="str"/>
      <x:c r="C10" s="34" t="str"/>
      <x:c r="D10" s="34" t="str">
        <x:v>To confirm</x:v>
      </x:c>
      <x:c r="E10" s="34" t="str"/>
      <x:c r="F10" s="34" t="str"/>
      <x:c r="G10" s="34" t="str"/>
      <x:c r="H10" s="34" t="str"/>
      <x:c r="I10" s="34" t="str"/>
      <x:c r="J10" s="34" t="str"/>
      <x:c r="K10" s="34" t="str"/>
      <x:c r="L10" s="34" t="str"/>
      <x:c r="M10" s="34" t="str"/>
      <x:c r="N10" s="34" t="str"/>
      <x:c r="O10" s="34" t="str"/>
      <x:c r="P10" s="36" t="str">
        <x:v>Not started</x:v>
      </x:c>
      <x:c r="Q10" s="36" t="str">
        <x:v>Pending</x:v>
      </x:c>
    </x:row>
    <x:row r="11" ht="34" customHeight="1">
      <x:c r="A11" s="16" t="str">
        <x:v>MAT-06</x:v>
      </x:c>
      <x:c r="B11" s="34" t="str"/>
      <x:c r="C11" s="34" t="str"/>
      <x:c r="D11" s="34" t="str">
        <x:v>To confirm</x:v>
      </x:c>
      <x:c r="E11" s="34" t="str"/>
      <x:c r="F11" s="34" t="str"/>
      <x:c r="G11" s="34" t="str"/>
      <x:c r="H11" s="34" t="str"/>
      <x:c r="I11" s="34" t="str"/>
      <x:c r="J11" s="34" t="str"/>
      <x:c r="K11" s="34" t="str"/>
      <x:c r="L11" s="34" t="str"/>
      <x:c r="M11" s="34" t="str"/>
      <x:c r="N11" s="34" t="str"/>
      <x:c r="O11" s="34" t="str"/>
      <x:c r="P11" s="36" t="str">
        <x:v>Not started</x:v>
      </x:c>
      <x:c r="Q11" s="36" t="str">
        <x:v>Pending</x:v>
      </x:c>
    </x:row>
    <x:row r="12" ht="34" customHeight="1">
      <x:c r="A12" s="16" t="str">
        <x:v>MAT-07</x:v>
      </x:c>
      <x:c r="B12" s="34" t="str"/>
      <x:c r="C12" s="34" t="str"/>
      <x:c r="D12" s="34" t="str">
        <x:v>To confirm</x:v>
      </x:c>
      <x:c r="E12" s="34" t="str"/>
      <x:c r="F12" s="34" t="str"/>
      <x:c r="G12" s="34" t="str"/>
      <x:c r="H12" s="34" t="str"/>
      <x:c r="I12" s="34" t="str"/>
      <x:c r="J12" s="34" t="str"/>
      <x:c r="K12" s="34" t="str"/>
      <x:c r="L12" s="34" t="str"/>
      <x:c r="M12" s="34" t="str"/>
      <x:c r="N12" s="34" t="str"/>
      <x:c r="O12" s="34" t="str"/>
      <x:c r="P12" s="36" t="str">
        <x:v>Not started</x:v>
      </x:c>
      <x:c r="Q12" s="36" t="str">
        <x:v>Pending</x:v>
      </x:c>
    </x:row>
    <x:row r="13" ht="34" customHeight="1">
      <x:c r="A13" s="16" t="str">
        <x:v>MAT-08</x:v>
      </x:c>
      <x:c r="B13" s="34" t="str"/>
      <x:c r="C13" s="34" t="str"/>
      <x:c r="D13" s="34" t="str">
        <x:v>To confirm</x:v>
      </x:c>
      <x:c r="E13" s="34" t="str"/>
      <x:c r="F13" s="34" t="str"/>
      <x:c r="G13" s="34" t="str"/>
      <x:c r="H13" s="34" t="str"/>
      <x:c r="I13" s="34" t="str"/>
      <x:c r="J13" s="34" t="str"/>
      <x:c r="K13" s="34" t="str"/>
      <x:c r="L13" s="34" t="str"/>
      <x:c r="M13" s="34" t="str"/>
      <x:c r="N13" s="34" t="str"/>
      <x:c r="O13" s="34" t="str"/>
      <x:c r="P13" s="36" t="str">
        <x:v>Not started</x:v>
      </x:c>
      <x:c r="Q13" s="36" t="str">
        <x:v>Pending</x:v>
      </x:c>
    </x:row>
    <x:row r="14" ht="34" customHeight="1">
      <x:c r="A14" s="16" t="str">
        <x:v>MAT-09</x:v>
      </x:c>
      <x:c r="B14" s="34" t="str"/>
      <x:c r="C14" s="34" t="str"/>
      <x:c r="D14" s="34" t="str">
        <x:v>To confirm</x:v>
      </x:c>
      <x:c r="E14" s="34" t="str"/>
      <x:c r="F14" s="34" t="str"/>
      <x:c r="G14" s="34" t="str"/>
      <x:c r="H14" s="34" t="str"/>
      <x:c r="I14" s="34" t="str"/>
      <x:c r="J14" s="34" t="str"/>
      <x:c r="K14" s="34" t="str"/>
      <x:c r="L14" s="34" t="str"/>
      <x:c r="M14" s="34" t="str"/>
      <x:c r="N14" s="34" t="str"/>
      <x:c r="O14" s="34" t="str"/>
      <x:c r="P14" s="36" t="str">
        <x:v>Not started</x:v>
      </x:c>
      <x:c r="Q14" s="36" t="str">
        <x:v>Pending</x:v>
      </x:c>
    </x:row>
    <x:row r="15" ht="34" customHeight="1">
      <x:c r="A15" s="16" t="str">
        <x:v>MAT-10</x:v>
      </x:c>
      <x:c r="B15" s="34" t="str"/>
      <x:c r="C15" s="34" t="str"/>
      <x:c r="D15" s="34" t="str">
        <x:v>To confirm</x:v>
      </x:c>
      <x:c r="E15" s="34" t="str"/>
      <x:c r="F15" s="34" t="str"/>
      <x:c r="G15" s="34" t="str"/>
      <x:c r="H15" s="34" t="str"/>
      <x:c r="I15" s="34" t="str"/>
      <x:c r="J15" s="34" t="str"/>
      <x:c r="K15" s="34" t="str"/>
      <x:c r="L15" s="34" t="str"/>
      <x:c r="M15" s="34" t="str"/>
      <x:c r="N15" s="34" t="str"/>
      <x:c r="O15" s="34" t="str"/>
      <x:c r="P15" s="36" t="str">
        <x:v>Not started</x:v>
      </x:c>
      <x:c r="Q15" s="36" t="str">
        <x:v>Pending</x:v>
      </x:c>
    </x:row>
    <x:row r="16" ht="34" customHeight="1">
      <x:c r="A16" s="16" t="str">
        <x:v>MAT-11</x:v>
      </x:c>
      <x:c r="B16" s="34" t="str"/>
      <x:c r="C16" s="34" t="str"/>
      <x:c r="D16" s="34" t="str">
        <x:v>To confirm</x:v>
      </x:c>
      <x:c r="E16" s="34" t="str"/>
      <x:c r="F16" s="34" t="str"/>
      <x:c r="G16" s="34" t="str"/>
      <x:c r="H16" s="34" t="str"/>
      <x:c r="I16" s="34" t="str"/>
      <x:c r="J16" s="34" t="str"/>
      <x:c r="K16" s="34" t="str"/>
      <x:c r="L16" s="34" t="str"/>
      <x:c r="M16" s="34" t="str"/>
      <x:c r="N16" s="34" t="str"/>
      <x:c r="O16" s="34" t="str"/>
      <x:c r="P16" s="36" t="str">
        <x:v>Not started</x:v>
      </x:c>
      <x:c r="Q16" s="36" t="str">
        <x:v>Pending</x:v>
      </x:c>
    </x:row>
    <x:row r="17" ht="34" customHeight="1">
      <x:c r="A17" s="17" t="str">
        <x:v>MAT-12</x:v>
      </x:c>
      <x:c r="B17" s="35" t="str"/>
      <x:c r="C17" s="35" t="str"/>
      <x:c r="D17" s="35" t="str">
        <x:v>To confirm</x:v>
      </x:c>
      <x:c r="E17" s="35" t="str"/>
      <x:c r="F17" s="35" t="str"/>
      <x:c r="G17" s="35" t="str"/>
      <x:c r="H17" s="35" t="str"/>
      <x:c r="I17" s="35" t="str"/>
      <x:c r="J17" s="35" t="str"/>
      <x:c r="K17" s="35" t="str"/>
      <x:c r="L17" s="35" t="str"/>
      <x:c r="M17" s="35" t="str"/>
      <x:c r="N17" s="35" t="str"/>
      <x:c r="O17" s="35" t="str"/>
      <x:c r="P17" s="37" t="str">
        <x:v>Not started</x:v>
      </x:c>
      <x:c r="Q17" s="37" t="str">
        <x:v>Pending</x:v>
      </x:c>
    </x:row>
    <x:row r="20" ht="42" customHeight="1">
      <x:c r="A20" s="47" t="str">
        <x:v>Identity note: supplier labels are not interchangeable specifications. Keep the supplier, grade, finished laminate, sample ID and document date together in the approval record.</x:v>
      </x:c>
      <x:c r="B20" s="47"/>
      <x:c r="C20" s="47"/>
      <x:c r="D20" s="47"/>
      <x:c r="E20" s="47"/>
      <x:c r="F20" s="47"/>
      <x:c r="G20" s="47"/>
      <x:c r="H20" s="47"/>
      <x:c r="I20" s="47"/>
      <x:c r="J20" s="47"/>
      <x:c r="K20" s="47"/>
      <x:c r="L20" s="47"/>
      <x:c r="M20" s="47"/>
      <x:c r="N20" s="47"/>
      <x:c r="O20" s="47"/>
      <x:c r="P20" s="47"/>
      <x:c r="Q20" s="47"/>
    </x:row>
  </x:sheetData>
  <x:mergeCells>
    <x:mergeCell ref="A20:Q20"/>
  </x:mergeCells>
  <x:conditionalFormatting sqref="Q6:Q17">
    <x:cfRule type="containsText" dxfId="3" priority="1" operator="containsText" text="Approved"/>
    <x:cfRule type="containsText" dxfId="4" priority="2" operator="containsText" text="Blocked"/>
    <x:cfRule type="containsText" dxfId="5" priority="3" operator="containsText" text="Rejected"/>
  </x:conditionalFormatting>
  <x:dataValidations count="3">
    <x:dataValidation type="list" sqref="D6:D17">
      <x:formula1>"CR,SCR,SBR,Natural rubber,Other,To confirm"</x:formula1>
    </x:dataValidation>
    <x:dataValidation type="list" sqref="P6:P17">
      <x:formula1>"Not started,Partial,Complete,Expired,Blocked"</x:formula1>
    </x:dataValidation>
    <x:dataValidation type="list" sqref="Q6:Q17">
      <x:formula1>"Pending,Approved,Revise,Rejected,Blocked"</x:formula1>
    </x:dataValidation>
  </x:dataValidations>
  <x:pageMargins left="0.7" right="0.7" top="0.75" bottom="0.75" header="0.3" footer="0.3"/>
</x:worksheet>
</file>

<file path=xl/worksheets/sheet3.xml><?xml version="1.0" encoding="utf-8"?>
<x:worksheet xmlns:x="http://schemas.openxmlformats.org/spreadsheetml/2006/main">
  <x:sheetPr>
    <x:tabColor rgb="FF0E7490"/>
  </x:sheetPr>
  <x:sheetViews>
    <x:sheetView showGridLines="0" workbookViewId="0">
      <x:pane ySplit="5" topLeftCell="A6" activePane="bottomLeft" state="frozen"/>
    </x:sheetView>
  </x:sheetViews>
  <x:sheetFormatPr defaultRowHeight="15"/>
  <x:cols>
    <x:col min="1" max="1" width="33" hidden="0" customWidth="1"/>
    <x:col min="2" max="2" width="36" hidden="0" customWidth="1"/>
    <x:col min="3" max="3" width="16" hidden="0" customWidth="1"/>
    <x:col min="4" max="4" width="21" hidden="0" customWidth="1"/>
    <x:col min="5" max="5" width="21" hidden="0" customWidth="1"/>
    <x:col min="6" max="6" width="21" hidden="0" customWidth="1"/>
    <x:col min="7" max="7" width="34" hidden="0" customWidth="1"/>
    <x:col min="8" max="8" width="27" hidden="0" customWidth="1"/>
    <x:col min="9" max="9" width="36" hidden="0" customWidth="1"/>
  </x:cols>
  <x:sheetData>
    <x:row r="2" ht="28" customHeight="1">
      <x:c r="A2" s="3" t="str">
        <x:v>Material and Garment Comparison</x:v>
      </x:c>
      <x:c r="B2" s="4"/>
      <x:c r="C2" s="4"/>
      <x:c r="D2" s="4"/>
      <x:c r="E2" s="4"/>
      <x:c r="F2" s="4"/>
      <x:c r="G2" s="4"/>
      <x:c r="H2" s="4"/>
      <x:c r="I2" s="4"/>
    </x:row>
    <x:row r="3" ht="40" customHeight="1">
      <x:c r="A3" s="7" t="str">
        <x:v>Enter scores only after reviewing comparable evidence. Use the same specimen, conditioning, units and method for every candidate where a direct comparison is intended.</x:v>
      </x:c>
      <x:c r="B3" s="7"/>
      <x:c r="C3" s="7"/>
      <x:c r="D3" s="7"/>
      <x:c r="E3" s="7"/>
      <x:c r="F3" s="7"/>
      <x:c r="G3" s="7"/>
      <x:c r="H3" s="7"/>
      <x:c r="I3" s="7"/>
    </x:row>
    <x:row r="5" ht="34" customHeight="1">
      <x:c r="A5" s="31" t="str">
        <x:v>Criterion</x:v>
      </x:c>
      <x:c r="B5" s="32" t="str">
        <x:v>Project requirement</x:v>
      </x:c>
      <x:c r="C5" s="32" t="str">
        <x:v>Weight (1-5)</x:v>
      </x:c>
      <x:c r="D5" s="32" t="str">
        <x:v>Candidate 1 score (1-5)</x:v>
      </x:c>
      <x:c r="E5" s="32" t="str">
        <x:v>Candidate 2 score (1-5)</x:v>
      </x:c>
      <x:c r="F5" s="32" t="str">
        <x:v>Candidate 3 score (1-5)</x:v>
      </x:c>
      <x:c r="G5" s="32" t="str">
        <x:v>Method / condition</x:v>
      </x:c>
      <x:c r="H5" s="32" t="str">
        <x:v>Evidence reference</x:v>
      </x:c>
      <x:c r="I5" s="33" t="str">
        <x:v>Review note</x:v>
      </x:c>
    </x:row>
    <x:row r="6" ht="36" customHeight="1">
      <x:c r="A6" s="16" t="str">
        <x:v>Supplier and grade identity</x:v>
      </x:c>
      <x:c r="B6" s="18" t="str"/>
      <x:c r="C6" s="18" t="n">
        <x:v>3</x:v>
      </x:c>
      <x:c r="D6" s="34" t="str"/>
      <x:c r="E6" s="34" t="str"/>
      <x:c r="F6" s="34" t="str"/>
      <x:c r="G6" s="34" t="str"/>
      <x:c r="H6" s="34" t="str"/>
      <x:c r="I6" s="36" t="str"/>
    </x:row>
    <x:row r="7" ht="36" customHeight="1">
      <x:c r="A7" s="16" t="str">
        <x:v>Finished thickness and tolerance</x:v>
      </x:c>
      <x:c r="B7" s="18" t="str"/>
      <x:c r="C7" s="18" t="n">
        <x:v>3</x:v>
      </x:c>
      <x:c r="D7" s="34" t="str"/>
      <x:c r="E7" s="34" t="str"/>
      <x:c r="F7" s="34" t="str"/>
      <x:c r="G7" s="34" t="str"/>
      <x:c r="H7" s="34" t="str"/>
      <x:c r="I7" s="36" t="str"/>
    </x:row>
    <x:row r="8" ht="36" customHeight="1">
      <x:c r="A8" s="16" t="str">
        <x:v>Density / hardness</x:v>
      </x:c>
      <x:c r="B8" s="18" t="str"/>
      <x:c r="C8" s="18" t="n">
        <x:v>3</x:v>
      </x:c>
      <x:c r="D8" s="34" t="str"/>
      <x:c r="E8" s="34" t="str"/>
      <x:c r="F8" s="34" t="str"/>
      <x:c r="G8" s="34" t="str"/>
      <x:c r="H8" s="34" t="str"/>
      <x:c r="I8" s="36" t="str"/>
    </x:row>
    <x:row r="9" ht="36" customHeight="1">
      <x:c r="A9" s="16" t="str">
        <x:v>Tensile and elongation evidence</x:v>
      </x:c>
      <x:c r="B9" s="18" t="str"/>
      <x:c r="C9" s="18" t="n">
        <x:v>3</x:v>
      </x:c>
      <x:c r="D9" s="34" t="str"/>
      <x:c r="E9" s="34" t="str"/>
      <x:c r="F9" s="34" t="str"/>
      <x:c r="G9" s="34" t="str"/>
      <x:c r="H9" s="34" t="str"/>
      <x:c r="I9" s="36" t="str"/>
    </x:row>
    <x:row r="10" ht="36" customHeight="1">
      <x:c r="A10" s="16" t="str">
        <x:v>Compression / thickness recovery</x:v>
      </x:c>
      <x:c r="B10" s="18" t="str"/>
      <x:c r="C10" s="18" t="n">
        <x:v>3</x:v>
      </x:c>
      <x:c r="D10" s="34" t="str"/>
      <x:c r="E10" s="34" t="str"/>
      <x:c r="F10" s="34" t="str"/>
      <x:c r="G10" s="34" t="str"/>
      <x:c r="H10" s="34" t="str"/>
      <x:c r="I10" s="36" t="str"/>
    </x:row>
    <x:row r="11" ht="36" customHeight="1">
      <x:c r="A11" s="16" t="str">
        <x:v>Finished-laminate stretch and recovery</x:v>
      </x:c>
      <x:c r="B11" s="18" t="str"/>
      <x:c r="C11" s="18" t="n">
        <x:v>3</x:v>
      </x:c>
      <x:c r="D11" s="34" t="str"/>
      <x:c r="E11" s="34" t="str"/>
      <x:c r="F11" s="34" t="str"/>
      <x:c r="G11" s="34" t="str"/>
      <x:c r="H11" s="34" t="str"/>
      <x:c r="I11" s="36" t="str"/>
    </x:row>
    <x:row r="12" ht="36" customHeight="1">
      <x:c r="A12" s="16" t="str">
        <x:v>Lamination / peel evidence if required</x:v>
      </x:c>
      <x:c r="B12" s="18" t="str"/>
      <x:c r="C12" s="18" t="n">
        <x:v>3</x:v>
      </x:c>
      <x:c r="D12" s="34" t="str"/>
      <x:c r="E12" s="34" t="str"/>
      <x:c r="F12" s="34" t="str"/>
      <x:c r="G12" s="34" t="str"/>
      <x:c r="H12" s="34" t="str"/>
      <x:c r="I12" s="36" t="str"/>
    </x:row>
    <x:row r="13" ht="36" customHeight="1">
      <x:c r="A13" s="16" t="str">
        <x:v>Sample-suit fit and mobility</x:v>
      </x:c>
      <x:c r="B13" s="18" t="str"/>
      <x:c r="C13" s="18" t="n">
        <x:v>3</x:v>
      </x:c>
      <x:c r="D13" s="34" t="str"/>
      <x:c r="E13" s="34" t="str"/>
      <x:c r="F13" s="34" t="str"/>
      <x:c r="G13" s="34" t="str"/>
      <x:c r="H13" s="34" t="str"/>
      <x:c r="I13" s="36" t="str"/>
    </x:row>
    <x:row r="14" ht="36" customHeight="1">
      <x:c r="A14" s="16" t="str">
        <x:v>Surface and abrasion review</x:v>
      </x:c>
      <x:c r="B14" s="18" t="str"/>
      <x:c r="C14" s="18" t="n">
        <x:v>3</x:v>
      </x:c>
      <x:c r="D14" s="34" t="str"/>
      <x:c r="E14" s="34" t="str"/>
      <x:c r="F14" s="34" t="str"/>
      <x:c r="G14" s="34" t="str"/>
      <x:c r="H14" s="34" t="str"/>
      <x:c r="I14" s="36" t="str"/>
    </x:row>
    <x:row r="15" ht="36" customHeight="1">
      <x:c r="A15" s="16" t="str">
        <x:v>Care-cycle response</x:v>
      </x:c>
      <x:c r="B15" s="18" t="str"/>
      <x:c r="C15" s="18" t="n">
        <x:v>3</x:v>
      </x:c>
      <x:c r="D15" s="34" t="str"/>
      <x:c r="E15" s="34" t="str"/>
      <x:c r="F15" s="34" t="str"/>
      <x:c r="G15" s="34" t="str"/>
      <x:c r="H15" s="34" t="str"/>
      <x:c r="I15" s="36" t="str"/>
    </x:row>
    <x:row r="16" ht="36" customHeight="1">
      <x:c r="A16" s="16" t="str">
        <x:v>MOQ and lead time fit</x:v>
      </x:c>
      <x:c r="B16" s="18" t="str"/>
      <x:c r="C16" s="18" t="n">
        <x:v>3</x:v>
      </x:c>
      <x:c r="D16" s="34" t="str"/>
      <x:c r="E16" s="34" t="str"/>
      <x:c r="F16" s="34" t="str"/>
      <x:c r="G16" s="34" t="str"/>
      <x:c r="H16" s="34" t="str"/>
      <x:c r="I16" s="36" t="str"/>
    </x:row>
    <x:row r="17" ht="36" customHeight="1">
      <x:c r="A17" s="17" t="str">
        <x:v>Cost per approved suit</x:v>
      </x:c>
      <x:c r="B17" s="19" t="str"/>
      <x:c r="C17" s="19" t="n">
        <x:v>3</x:v>
      </x:c>
      <x:c r="D17" s="35" t="str"/>
      <x:c r="E17" s="35" t="str"/>
      <x:c r="F17" s="35" t="str"/>
      <x:c r="G17" s="35" t="str"/>
      <x:c r="H17" s="35" t="str"/>
      <x:c r="I17" s="37" t="str"/>
    </x:row>
    <x:row r="20">
      <x:c r="A20" s="39" t="str">
        <x:v>Weighted score (max 300)</x:v>
      </x:c>
      <x:c r="B20" s="39"/>
      <x:c r="C20" s="39"/>
      <x:c r="D20" s="42" t="str">
        <x:f>IF(COUNT(D6:D17)&lt;12,"Incomplete",SUMPRODUCT(C6:C17,D6:D17))</x:f>
        <x:v>Incomplete</x:v>
      </x:c>
      <x:c r="E20" s="42" t="str">
        <x:f>IF(COUNT(E6:E17)&lt;12,"Incomplete",SUMPRODUCT(C6:C17,E6:E17))</x:f>
        <x:v>Incomplete</x:v>
      </x:c>
      <x:c r="F20" s="42" t="str">
        <x:f>IF(COUNT(F6:F17)&lt;12,"Incomplete",SUMPRODUCT(C6:C17,F6:F17))</x:f>
        <x:v>Incomplete</x:v>
      </x:c>
    </x:row>
    <x:row r="23" ht="54" customHeight="1">
      <x:c r="A23" s="47" t="str">
        <x:v>Reference methods: ISO 37:2024 and ASTM D412 for tensile stress-strain properties; ISO 815-1:2019 and ASTM D395-18(2025) for compression set. Select only methods relevant to the project and record specimen, conditioning and acceptance criteria. Sources: iso.org and astm.org.</x:v>
      </x:c>
      <x:c r="B23" s="47"/>
      <x:c r="C23" s="47"/>
      <x:c r="D23" s="47"/>
      <x:c r="E23" s="47"/>
      <x:c r="F23" s="47"/>
      <x:c r="G23" s="47"/>
      <x:c r="H23" s="47"/>
      <x:c r="I23" s="47"/>
    </x:row>
  </x:sheetData>
  <x:mergeCells>
    <x:mergeCell ref="A20:C20"/>
    <x:mergeCell ref="A23:I23"/>
  </x:mergeCells>
  <x:dataValidations count="4">
    <x:dataValidation type="list" sqref="C6:C17">
      <x:formula1>"1,2,3,4,5"</x:formula1>
    </x:dataValidation>
    <x:dataValidation type="list" sqref="D6:D17">
      <x:formula1>"1,2,3,4,5"</x:formula1>
    </x:dataValidation>
    <x:dataValidation type="list" sqref="E6:E17">
      <x:formula1>"1,2,3,4,5"</x:formula1>
    </x:dataValidation>
    <x:dataValidation type="list" sqref="F6:F17">
      <x:formula1>"1,2,3,4,5"</x:formula1>
    </x:dataValidation>
  </x:dataValidations>
  <x:pageMargins left="0.7" right="0.7" top="0.75" bottom="0.75" header="0.3" footer="0.3"/>
</x:worksheet>
</file>

<file path=xl/worksheets/sheet4.xml><?xml version="1.0" encoding="utf-8"?>
<x:worksheet xmlns:x="http://schemas.openxmlformats.org/spreadsheetml/2006/main">
  <x:sheetPr>
    <x:tabColor rgb="FFF59E0B"/>
  </x:sheetPr>
  <x:sheetViews>
    <x:sheetView showGridLines="0" workbookViewId="0">
      <x:pane ySplit="5" topLeftCell="A6" activePane="bottomLeft" state="frozen"/>
    </x:sheetView>
  </x:sheetViews>
  <x:sheetFormatPr defaultRowHeight="15"/>
  <x:cols>
    <x:col min="1" max="1" width="42" hidden="0" customWidth="1"/>
    <x:col min="2" max="2" width="24" hidden="0" customWidth="1"/>
    <x:col min="3" max="3" width="22" hidden="0" customWidth="1"/>
    <x:col min="4" max="4" width="22" hidden="0" customWidth="1"/>
    <x:col min="5" max="5" width="22" hidden="0" customWidth="1"/>
  </x:cols>
  <x:sheetData>
    <x:row r="2" ht="28" customHeight="1">
      <x:c r="A2" s="3" t="str">
        <x:v>Normalized Material Cost per Suit</x:v>
      </x:c>
      <x:c r="B2" s="4"/>
      <x:c r="C2" s="4"/>
      <x:c r="D2" s="4"/>
      <x:c r="E2" s="4"/>
    </x:row>
    <x:row r="3" ht="40" customHeight="1">
      <x:c r="A3" s="7" t="str">
        <x:v>Normalize all candidates to price per usable square meter. Enter planned quantity and processing costs on the same basis. This estimate does not predict product service life.</x:v>
      </x:c>
      <x:c r="B3" s="7"/>
      <x:c r="C3" s="7"/>
      <x:c r="D3" s="7"/>
      <x:c r="E3" s="7"/>
    </x:row>
    <x:row r="5" ht="34" customHeight="1">
      <x:c r="A5" s="31" t="str">
        <x:v>Cost input / result</x:v>
      </x:c>
      <x:c r="B5" s="32" t="str">
        <x:v>Unit</x:v>
      </x:c>
      <x:c r="C5" s="32" t="str">
        <x:v>Candidate 1</x:v>
      </x:c>
      <x:c r="D5" s="32" t="str">
        <x:v>Candidate 2</x:v>
      </x:c>
      <x:c r="E5" s="33" t="str">
        <x:v>Candidate 3</x:v>
      </x:c>
    </x:row>
    <x:row r="6" ht="30" customHeight="1">
      <x:c r="A6" s="16" t="str">
        <x:v>Candidate supplier / grade</x:v>
      </x:c>
      <x:c r="B6" s="16" t="str">
        <x:v>text</x:v>
      </x:c>
      <x:c r="C6" s="18" t="str"/>
      <x:c r="D6" s="18" t="str"/>
      <x:c r="E6" s="18" t="str"/>
    </x:row>
    <x:row r="7" ht="30" customHeight="1">
      <x:c r="A7" s="16" t="str">
        <x:v>Normalized material price</x:v>
      </x:c>
      <x:c r="B7" s="16" t="str">
        <x:v>currency / usable m²</x:v>
      </x:c>
      <x:c r="C7" s="49" t="str"/>
      <x:c r="D7" s="49" t="str"/>
      <x:c r="E7" s="49" t="str"/>
    </x:row>
    <x:row r="8" ht="30" customHeight="1">
      <x:c r="A8" s="16" t="str">
        <x:v>Net pattern area per suit</x:v>
      </x:c>
      <x:c r="B8" s="16" t="str">
        <x:v>m²</x:v>
      </x:c>
      <x:c r="C8" s="49" t="str"/>
      <x:c r="D8" s="49" t="str"/>
      <x:c r="E8" s="49" t="str"/>
    </x:row>
    <x:row r="9" ht="30" customHeight="1">
      <x:c r="A9" s="16" t="str">
        <x:v>Expected cutting waste</x:v>
      </x:c>
      <x:c r="B9" s="16" t="str">
        <x:v>%</x:v>
      </x:c>
      <x:c r="C9" s="48" t="str"/>
      <x:c r="D9" s="48" t="str"/>
      <x:c r="E9" s="48" t="str"/>
    </x:row>
    <x:row r="10" ht="30" customHeight="1">
      <x:c r="A10" s="16" t="str">
        <x:v>Additional lamination / processing</x:v>
      </x:c>
      <x:c r="B10" s="16" t="str">
        <x:v>currency / suit</x:v>
      </x:c>
      <x:c r="C10" s="49" t="str"/>
      <x:c r="D10" s="49" t="str"/>
      <x:c r="E10" s="49" t="str"/>
    </x:row>
    <x:row r="11" ht="30" customHeight="1">
      <x:c r="A11" s="16" t="str">
        <x:v>Sample and test cost allocated</x:v>
      </x:c>
      <x:c r="B11" s="16" t="str">
        <x:v>currency total</x:v>
      </x:c>
      <x:c r="C11" s="49" t="str"/>
      <x:c r="D11" s="49" t="str"/>
      <x:c r="E11" s="49" t="str"/>
    </x:row>
    <x:row r="12" ht="30" customHeight="1">
      <x:c r="A12" s="16" t="str">
        <x:v>Planned production quantity</x:v>
      </x:c>
      <x:c r="B12" s="16" t="str">
        <x:v>pieces</x:v>
      </x:c>
      <x:c r="C12" s="50" t="str"/>
      <x:c r="D12" s="50" t="str"/>
      <x:c r="E12" s="50" t="str"/>
    </x:row>
    <x:row r="13" ht="30" customHeight="1">
      <x:c r="A13" s="16" t="str">
        <x:v>Material area including waste</x:v>
      </x:c>
      <x:c r="B13" s="16" t="str">
        <x:v>m² / suit</x:v>
      </x:c>
      <x:c r="C13" s="51" t="str">
        <x:f>IF(COUNT(C8:C9)&lt;2,"n.a.",C8/(1-C9))</x:f>
        <x:v>n.a.</x:v>
      </x:c>
      <x:c r="D13" s="51" t="str">
        <x:f>IF(COUNT(D8:D9)&lt;2,"n.a.",D8/(1-D9))</x:f>
        <x:v>n.a.</x:v>
      </x:c>
      <x:c r="E13" s="51" t="str">
        <x:f>IF(COUNT(E8:E9)&lt;2,"n.a.",E8/(1-E9))</x:f>
        <x:v>n.a.</x:v>
      </x:c>
    </x:row>
    <x:row r="14" ht="30" customHeight="1">
      <x:c r="A14" s="16" t="str">
        <x:v>Raw material cost</x:v>
      </x:c>
      <x:c r="B14" s="16" t="str">
        <x:v>currency / suit</x:v>
      </x:c>
      <x:c r="C14" s="51" t="str">
        <x:f>IF(OR(NOT(ISNUMBER(C7)),NOT(ISNUMBER(C13))),"n.a.",C7*C13)</x:f>
        <x:v>n.a.</x:v>
      </x:c>
      <x:c r="D14" s="51" t="str">
        <x:f>IF(OR(NOT(ISNUMBER(D7)),NOT(ISNUMBER(D13))),"n.a.",D7*D13)</x:f>
        <x:v>n.a.</x:v>
      </x:c>
      <x:c r="E14" s="51" t="str">
        <x:f>IF(OR(NOT(ISNUMBER(E7)),NOT(ISNUMBER(E13))),"n.a.",E7*E13)</x:f>
        <x:v>n.a.</x:v>
      </x:c>
    </x:row>
    <x:row r="15" ht="30" customHeight="1">
      <x:c r="A15" s="16" t="str">
        <x:v>Allocated development cost</x:v>
      </x:c>
      <x:c r="B15" s="16" t="str">
        <x:v>currency / suit</x:v>
      </x:c>
      <x:c r="C15" s="51" t="str">
        <x:f>IF(OR(NOT(ISNUMBER(C11)),NOT(ISNUMBER(C12)),C12&lt;=0),"n.a.",C11/C12)</x:f>
        <x:v>n.a.</x:v>
      </x:c>
      <x:c r="D15" s="51" t="str">
        <x:f>IF(OR(NOT(ISNUMBER(D11)),NOT(ISNUMBER(D12)),D12&lt;=0),"n.a.",D11/D12)</x:f>
        <x:v>n.a.</x:v>
      </x:c>
      <x:c r="E15" s="51" t="str">
        <x:f>IF(OR(NOT(ISNUMBER(E11)),NOT(ISNUMBER(E12)),E12&lt;=0),"n.a.",E11/E12)</x:f>
        <x:v>n.a.</x:v>
      </x:c>
    </x:row>
    <x:row r="16" ht="30" customHeight="1">
      <x:c r="A16" s="17" t="str">
        <x:v>Estimated material and processing cost</x:v>
      </x:c>
      <x:c r="B16" s="17" t="str">
        <x:v>currency / suit</x:v>
      </x:c>
      <x:c r="C16" s="52" t="str">
        <x:f>IF(OR(NOT(ISNUMBER(C14)),NOT(ISNUMBER(C15)),NOT(ISNUMBER(C10))),"n.a.",C14+C15+C10)</x:f>
        <x:v>n.a.</x:v>
      </x:c>
      <x:c r="D16" s="52" t="str">
        <x:f>IF(OR(NOT(ISNUMBER(D14)),NOT(ISNUMBER(D15)),NOT(ISNUMBER(D10))),"n.a.",D14+D15+D10)</x:f>
        <x:v>n.a.</x:v>
      </x:c>
      <x:c r="E16" s="52" t="str">
        <x:f>IF(OR(NOT(ISNUMBER(E14)),NOT(ISNUMBER(E15)),NOT(ISNUMBER(E10))),"n.a.",E14+E15+E10)</x:f>
        <x:v>n.a.</x:v>
      </x:c>
    </x:row>
    <x:row r="19" ht="44" customHeight="1">
      <x:c r="A19" s="47" t="str">
        <x:v>Formula note: material area including waste = net pattern area ÷ (1 − waste rate). Use a validated marker or consumption estimate. Do not use 100% waste or a blank planned quantity.</x:v>
      </x:c>
      <x:c r="B19" s="47"/>
      <x:c r="C19" s="47"/>
      <x:c r="D19" s="47"/>
      <x:c r="E19" s="47"/>
    </x:row>
  </x:sheetData>
  <x:mergeCells>
    <x:mergeCell ref="A19:E19"/>
  </x:mergeCells>
  <x:pageMargins left="0.7" right="0.7" top="0.75" bottom="0.75" header="0.3" footer="0.3"/>
</x:worksheet>
</file>

<file path=xl/worksheets/sheet5.xml><?xml version="1.0" encoding="utf-8"?>
<x:worksheet xmlns:x="http://schemas.openxmlformats.org/spreadsheetml/2006/main">
  <x:sheetPr>
    <x:tabColor rgb="FFDC2626"/>
  </x:sheetPr>
  <x:sheetViews>
    <x:sheetView showGridLines="0" workbookViewId="0">
      <x:pane xSplit="1" ySplit="5" topLeftCell="B6" activePane="bottomRight" state="frozen"/>
    </x:sheetView>
  </x:sheetViews>
  <x:sheetFormatPr defaultRowHeight="15"/>
  <x:cols>
    <x:col min="1" max="1" width="31" hidden="0" customWidth="1"/>
    <x:col min="2" max="2" width="34" hidden="0" customWidth="1"/>
    <x:col min="3" max="3" width="15" hidden="0" customWidth="1"/>
    <x:col min="4" max="4" width="15" hidden="0" customWidth="1"/>
    <x:col min="5" max="5" width="20" hidden="0" customWidth="1"/>
    <x:col min="6" max="6" width="19" hidden="0" customWidth="1"/>
    <x:col min="7" max="7" width="34" hidden="0" customWidth="1"/>
    <x:col min="8" max="8" width="36" hidden="0" customWidth="1"/>
    <x:col min="9" max="9" width="13" hidden="0" customWidth="1"/>
    <x:col min="10" max="10" width="16" hidden="0" customWidth="1"/>
    <x:col min="11" max="11" width="18" hidden="0" customWidth="1"/>
    <x:col min="12" max="12" width="17" hidden="0" customWidth="1"/>
  </x:cols>
  <x:sheetData>
    <x:row r="2" ht="28" customHeight="1">
      <x:c r="A2" s="3" t="str">
        <x:v>Material Sample and Garment Approval</x:v>
      </x:c>
      <x:c r="B2" s="4"/>
      <x:c r="C2" s="4"/>
      <x:c r="D2" s="4"/>
      <x:c r="E2" s="4"/>
      <x:c r="F2" s="4"/>
      <x:c r="G2" s="4"/>
      <x:c r="H2" s="4"/>
      <x:c r="I2" s="4"/>
      <x:c r="J2" s="4"/>
      <x:c r="K2" s="4"/>
      <x:c r="L2" s="4"/>
    </x:row>
    <x:row r="3" ht="40" customHeight="1">
      <x:c r="A3" s="7" t="str">
        <x:v>Connect the exact material candidate to the development suit and record what was reviewed. One completed checklist is not an automatic bulk-production release.</x:v>
      </x:c>
      <x:c r="B3" s="7"/>
      <x:c r="C3" s="7"/>
      <x:c r="D3" s="7"/>
      <x:c r="E3" s="7"/>
      <x:c r="F3" s="7"/>
      <x:c r="G3" s="7"/>
      <x:c r="H3" s="7"/>
      <x:c r="I3" s="7"/>
      <x:c r="J3" s="7"/>
      <x:c r="K3" s="7"/>
      <x:c r="L3" s="7"/>
    </x:row>
    <x:row r="5" ht="34" customHeight="1">
      <x:c r="A5" s="31" t="str">
        <x:v>Review item</x:v>
      </x:c>
      <x:c r="B5" s="32" t="str">
        <x:v>Requirement / target</x:v>
      </x:c>
      <x:c r="C5" s="32" t="str">
        <x:v>Candidate ID</x:v>
      </x:c>
      <x:c r="D5" s="32" t="str">
        <x:v>Sample ID</x:v>
      </x:c>
      <x:c r="E5" s="32" t="str">
        <x:v>Material grade</x:v>
      </x:c>
      <x:c r="F5" s="32" t="str">
        <x:v>Finished thickness</x:v>
      </x:c>
      <x:c r="G5" s="32" t="str">
        <x:v>Method / condition</x:v>
      </x:c>
      <x:c r="H5" s="32" t="str">
        <x:v>Result / observation</x:v>
      </x:c>
      <x:c r="I5" s="32" t="str">
        <x:v>Issue ID</x:v>
      </x:c>
      <x:c r="J5" s="32" t="str">
        <x:v>Disposition</x:v>
      </x:c>
      <x:c r="K5" s="32" t="str">
        <x:v>Approver</x:v>
      </x:c>
      <x:c r="L5" s="33" t="str">
        <x:v>Decision date</x:v>
      </x:c>
    </x:row>
    <x:row r="6" ht="36" customHeight="1">
      <x:c r="A6" s="16" t="str">
        <x:v>Supplier and grade match</x:v>
      </x:c>
      <x:c r="B6" s="18" t="str"/>
      <x:c r="C6" s="18" t="str"/>
      <x:c r="D6" s="18" t="str"/>
      <x:c r="E6" s="18" t="str"/>
      <x:c r="F6" s="18" t="str"/>
      <x:c r="G6" s="18" t="str"/>
      <x:c r="H6" s="18" t="str"/>
      <x:c r="I6" s="53" t="str"/>
      <x:c r="J6" s="36" t="str">
        <x:v>Pending</x:v>
      </x:c>
      <x:c r="K6" s="36" t="str"/>
      <x:c r="L6" s="36" t="str"/>
    </x:row>
    <x:row r="7" ht="36" customHeight="1">
      <x:c r="A7" s="16" t="str">
        <x:v>Foam and laminate identity</x:v>
      </x:c>
      <x:c r="B7" s="18" t="str"/>
      <x:c r="C7" s="18" t="str"/>
      <x:c r="D7" s="18" t="str"/>
      <x:c r="E7" s="18" t="str"/>
      <x:c r="F7" s="18" t="str"/>
      <x:c r="G7" s="18" t="str"/>
      <x:c r="H7" s="18" t="str"/>
      <x:c r="I7" s="53" t="str"/>
      <x:c r="J7" s="36" t="str">
        <x:v>Pending</x:v>
      </x:c>
      <x:c r="K7" s="36" t="str"/>
      <x:c r="L7" s="36" t="str"/>
    </x:row>
    <x:row r="8" ht="36" customHeight="1">
      <x:c r="A8" s="16" t="str">
        <x:v>Thickness map and tolerance</x:v>
      </x:c>
      <x:c r="B8" s="18" t="str"/>
      <x:c r="C8" s="18" t="str"/>
      <x:c r="D8" s="18" t="str"/>
      <x:c r="E8" s="18" t="str"/>
      <x:c r="F8" s="18" t="str"/>
      <x:c r="G8" s="18" t="str"/>
      <x:c r="H8" s="18" t="str"/>
      <x:c r="I8" s="53" t="str"/>
      <x:c r="J8" s="36" t="str">
        <x:v>Pending</x:v>
      </x:c>
      <x:c r="K8" s="36" t="str"/>
      <x:c r="L8" s="36" t="str"/>
    </x:row>
    <x:row r="9" ht="36" customHeight="1">
      <x:c r="A9" s="16" t="str">
        <x:v>Color and surface finish</x:v>
      </x:c>
      <x:c r="B9" s="18" t="str"/>
      <x:c r="C9" s="18" t="str"/>
      <x:c r="D9" s="18" t="str"/>
      <x:c r="E9" s="18" t="str"/>
      <x:c r="F9" s="18" t="str"/>
      <x:c r="G9" s="18" t="str"/>
      <x:c r="H9" s="18" t="str"/>
      <x:c r="I9" s="53" t="str"/>
      <x:c r="J9" s="36" t="str">
        <x:v>Pending</x:v>
      </x:c>
      <x:c r="K9" s="36" t="str"/>
      <x:c r="L9" s="36" t="str"/>
    </x:row>
    <x:row r="10" ht="36" customHeight="1">
      <x:c r="A10" s="16" t="str">
        <x:v>Pattern and panel direction</x:v>
      </x:c>
      <x:c r="B10" s="18" t="str"/>
      <x:c r="C10" s="18" t="str"/>
      <x:c r="D10" s="18" t="str"/>
      <x:c r="E10" s="18" t="str"/>
      <x:c r="F10" s="18" t="str"/>
      <x:c r="G10" s="18" t="str"/>
      <x:c r="H10" s="18" t="str"/>
      <x:c r="I10" s="53" t="str"/>
      <x:c r="J10" s="36" t="str">
        <x:v>Pending</x:v>
      </x:c>
      <x:c r="K10" s="36" t="str"/>
      <x:c r="L10" s="36" t="str"/>
    </x:row>
    <x:row r="11" ht="36" customHeight="1">
      <x:c r="A11" s="16" t="str">
        <x:v>Fit and measurements</x:v>
      </x:c>
      <x:c r="B11" s="18" t="str"/>
      <x:c r="C11" s="18" t="str"/>
      <x:c r="D11" s="18" t="str"/>
      <x:c r="E11" s="18" t="str"/>
      <x:c r="F11" s="18" t="str"/>
      <x:c r="G11" s="18" t="str"/>
      <x:c r="H11" s="18" t="str"/>
      <x:c r="I11" s="53" t="str"/>
      <x:c r="J11" s="36" t="str">
        <x:v>Pending</x:v>
      </x:c>
      <x:c r="K11" s="36" t="str"/>
      <x:c r="L11" s="36" t="str"/>
    </x:row>
    <x:row r="12" ht="36" customHeight="1">
      <x:c r="A12" s="16" t="str">
        <x:v>Shoulder / hip mobility</x:v>
      </x:c>
      <x:c r="B12" s="18" t="str"/>
      <x:c r="C12" s="18" t="str"/>
      <x:c r="D12" s="18" t="str"/>
      <x:c r="E12" s="18" t="str"/>
      <x:c r="F12" s="18" t="str"/>
      <x:c r="G12" s="18" t="str"/>
      <x:c r="H12" s="18" t="str"/>
      <x:c r="I12" s="53" t="str"/>
      <x:c r="J12" s="36" t="str">
        <x:v>Pending</x:v>
      </x:c>
      <x:c r="K12" s="36" t="str"/>
      <x:c r="L12" s="36" t="str"/>
    </x:row>
    <x:row r="13" ht="36" customHeight="1">
      <x:c r="A13" s="16" t="str">
        <x:v>Entry and closure operation</x:v>
      </x:c>
      <x:c r="B13" s="18" t="str"/>
      <x:c r="C13" s="18" t="str"/>
      <x:c r="D13" s="18" t="str"/>
      <x:c r="E13" s="18" t="str"/>
      <x:c r="F13" s="18" t="str"/>
      <x:c r="G13" s="18" t="str"/>
      <x:c r="H13" s="18" t="str"/>
      <x:c r="I13" s="53" t="str"/>
      <x:c r="J13" s="36" t="str">
        <x:v>Pending</x:v>
      </x:c>
      <x:c r="K13" s="36" t="str"/>
      <x:c r="L13" s="36" t="str"/>
    </x:row>
    <x:row r="14" ht="36" customHeight="1">
      <x:c r="A14" s="16" t="str">
        <x:v>Seam and adhesive compatibility</x:v>
      </x:c>
      <x:c r="B14" s="18" t="str"/>
      <x:c r="C14" s="18" t="str"/>
      <x:c r="D14" s="18" t="str"/>
      <x:c r="E14" s="18" t="str"/>
      <x:c r="F14" s="18" t="str"/>
      <x:c r="G14" s="18" t="str"/>
      <x:c r="H14" s="18" t="str"/>
      <x:c r="I14" s="53" t="str"/>
      <x:c r="J14" s="36" t="str">
        <x:v>Pending</x:v>
      </x:c>
      <x:c r="K14" s="36" t="str"/>
      <x:c r="L14" s="36" t="str"/>
    </x:row>
    <x:row r="15" ht="36" customHeight="1">
      <x:c r="A15" s="16" t="str">
        <x:v>Print / branding compatibility</x:v>
      </x:c>
      <x:c r="B15" s="18" t="str"/>
      <x:c r="C15" s="18" t="str"/>
      <x:c r="D15" s="18" t="str"/>
      <x:c r="E15" s="18" t="str"/>
      <x:c r="F15" s="18" t="str"/>
      <x:c r="G15" s="18" t="str"/>
      <x:c r="H15" s="18" t="str"/>
      <x:c r="I15" s="53" t="str"/>
      <x:c r="J15" s="36" t="str">
        <x:v>Pending</x:v>
      </x:c>
      <x:c r="K15" s="36" t="str"/>
      <x:c r="L15" s="36" t="str"/>
    </x:row>
    <x:row r="16" ht="36" customHeight="1">
      <x:c r="A16" s="16" t="str">
        <x:v>Care-cycle review</x:v>
      </x:c>
      <x:c r="B16" s="18" t="str"/>
      <x:c r="C16" s="18" t="str"/>
      <x:c r="D16" s="18" t="str"/>
      <x:c r="E16" s="18" t="str"/>
      <x:c r="F16" s="18" t="str"/>
      <x:c r="G16" s="18" t="str"/>
      <x:c r="H16" s="18" t="str"/>
      <x:c r="I16" s="53" t="str"/>
      <x:c r="J16" s="36" t="str">
        <x:v>Pending</x:v>
      </x:c>
      <x:c r="K16" s="36" t="str"/>
      <x:c r="L16" s="36" t="str"/>
    </x:row>
    <x:row r="17" ht="36" customHeight="1">
      <x:c r="A17" s="16" t="str">
        <x:v>Compression / recovery review if required</x:v>
      </x:c>
      <x:c r="B17" s="18" t="str"/>
      <x:c r="C17" s="18" t="str"/>
      <x:c r="D17" s="18" t="str"/>
      <x:c r="E17" s="18" t="str"/>
      <x:c r="F17" s="18" t="str"/>
      <x:c r="G17" s="18" t="str"/>
      <x:c r="H17" s="18" t="str"/>
      <x:c r="I17" s="53" t="str"/>
      <x:c r="J17" s="36" t="str">
        <x:v>Pending</x:v>
      </x:c>
      <x:c r="K17" s="36" t="str"/>
      <x:c r="L17" s="36" t="str"/>
    </x:row>
    <x:row r="18" ht="36" customHeight="1">
      <x:c r="A18" s="16" t="str">
        <x:v>Open issues closed</x:v>
      </x:c>
      <x:c r="B18" s="18" t="str"/>
      <x:c r="C18" s="18" t="str"/>
      <x:c r="D18" s="18" t="str"/>
      <x:c r="E18" s="18" t="str"/>
      <x:c r="F18" s="18" t="str"/>
      <x:c r="G18" s="18" t="str"/>
      <x:c r="H18" s="18" t="str"/>
      <x:c r="I18" s="53" t="str"/>
      <x:c r="J18" s="36" t="str">
        <x:v>Pending</x:v>
      </x:c>
      <x:c r="K18" s="36" t="str"/>
      <x:c r="L18" s="36" t="str"/>
    </x:row>
    <x:row r="19" ht="36" customHeight="1">
      <x:c r="A19" s="17" t="str">
        <x:v>Overall material decision</x:v>
      </x:c>
      <x:c r="B19" s="19" t="str"/>
      <x:c r="C19" s="19" t="str"/>
      <x:c r="D19" s="19" t="str"/>
      <x:c r="E19" s="19" t="str"/>
      <x:c r="F19" s="19" t="str"/>
      <x:c r="G19" s="19" t="str"/>
      <x:c r="H19" s="19" t="str"/>
      <x:c r="I19" s="54" t="str"/>
      <x:c r="J19" s="37" t="str">
        <x:v>Pending</x:v>
      </x:c>
      <x:c r="K19" s="37" t="str"/>
      <x:c r="L19" s="37" t="str"/>
    </x:row>
    <x:row r="22">
      <x:c r="A22" s="39" t="str">
        <x:v>Review summary</x:v>
      </x:c>
      <x:c r="B22" s="39"/>
      <x:c r="C22" s="39"/>
      <x:c r="D22" s="39"/>
      <x:c r="E22" s="39"/>
      <x:c r="F22" s="39"/>
      <x:c r="G22" s="39"/>
      <x:c r="H22" s="39"/>
      <x:c r="I22" s="39"/>
      <x:c r="J22" s="39"/>
      <x:c r="K22" s="39"/>
      <x:c r="L22" s="57" t="str">
        <x:f>COUNTIFS(J6:J19,"Pass")&amp;" pass; "&amp;COUNTIFS(J6:J19,"Revise")&amp;" revise; "&amp;COUNTIFS(J6:J19,"Fail")&amp;" fail"</x:f>
        <x:v>0 pass; 0 revise; 0 fail</x:v>
      </x:c>
    </x:row>
    <x:row r="25" ht="42" customHeight="1">
      <x:c r="A25" s="45" t="str">
        <x:v>Substitution rule: if supplier, grade, foam, thickness, face fabric or lamination changes, reopen the affected evidence and sample reviews before bulk approval.</x:v>
      </x:c>
      <x:c r="B25" s="45"/>
      <x:c r="C25" s="45"/>
      <x:c r="D25" s="45"/>
      <x:c r="E25" s="45"/>
      <x:c r="F25" s="45"/>
      <x:c r="G25" s="45"/>
      <x:c r="H25" s="45"/>
      <x:c r="I25" s="45"/>
      <x:c r="J25" s="45"/>
      <x:c r="K25" s="45"/>
      <x:c r="L25" s="45"/>
    </x:row>
  </x:sheetData>
  <x:mergeCells>
    <x:mergeCell ref="A22:K22"/>
    <x:mergeCell ref="A25:L25"/>
  </x:mergeCells>
  <x:conditionalFormatting sqref="J6:J19">
    <x:cfRule type="containsText" dxfId="6" priority="1" operator="containsText" text="Pass"/>
    <x:cfRule type="containsText" dxfId="7" priority="2" operator="containsText" text="Fail"/>
  </x:conditionalFormatting>
  <x:dataValidations count="1">
    <x:dataValidation type="list" sqref="J6:J19">
      <x:formula1>"Pending,Pass,Revise,Fail,Not applicable"</x:formula1>
    </x:dataValidation>
  </x:dataValidations>
  <x:pageMargins left="0.7" right="0.7" top="0.75" bottom="0.75" header="0.3" footer="0.3"/>
</x:worksheet>
</file>